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830" tabRatio="888" activeTab="1"/>
  </bookViews>
  <sheets>
    <sheet name="2018" sheetId="1" r:id="rId1"/>
    <sheet name="2018.2" sheetId="2" r:id="rId2"/>
    <sheet name="2019.1" sheetId="3" r:id="rId3"/>
    <sheet name="2018.12" sheetId="4" r:id="rId4"/>
    <sheet name="2018.11" sheetId="5" r:id="rId5"/>
    <sheet name="2018 10" sheetId="6" r:id="rId6"/>
    <sheet name="2018.8.26" sheetId="7" r:id="rId7"/>
    <sheet name="2018.8" sheetId="8" r:id="rId8"/>
    <sheet name="2018.6 STD" sheetId="9" r:id="rId9"/>
    <sheet name="2018.6 RDL" sheetId="10" r:id="rId10"/>
    <sheet name="2018.5" sheetId="11" r:id="rId11"/>
    <sheet name="2018.4" sheetId="12" r:id="rId12"/>
    <sheet name="名簿" sheetId="13" r:id="rId13"/>
    <sheet name="年間" sheetId="14" r:id="rId14"/>
  </sheets>
  <externalReferences>
    <externalReference r:id="rId17"/>
    <externalReference r:id="rId18"/>
  </externalReferences>
  <definedNames>
    <definedName name="_xlnm._FilterDatabase" localSheetId="12" hidden="1">'名簿'!$A$1:$D$260</definedName>
  </definedNames>
  <calcPr fullCalcOnLoad="1"/>
</workbook>
</file>

<file path=xl/sharedStrings.xml><?xml version="1.0" encoding="utf-8"?>
<sst xmlns="http://schemas.openxmlformats.org/spreadsheetml/2006/main" count="1692" uniqueCount="579">
  <si>
    <r>
      <t>A8.1</t>
    </r>
    <r>
      <rPr>
        <sz val="10"/>
        <rFont val="ＭＳ Ｐゴシック"/>
        <family val="3"/>
      </rPr>
      <t>によりタイを解く</t>
    </r>
  </si>
  <si>
    <t>standard</t>
  </si>
  <si>
    <t>radial</t>
  </si>
  <si>
    <r>
      <rPr>
        <sz val="10"/>
        <rFont val="ＭＳ Ｐゴシック"/>
        <family val="3"/>
      </rPr>
      <t>除外したスコアを元に戻す</t>
    </r>
  </si>
  <si>
    <t>start</t>
  </si>
  <si>
    <t>finish</t>
  </si>
  <si>
    <r>
      <rPr>
        <sz val="11"/>
        <rFont val="ＭＳ Ｐゴシック"/>
        <family val="3"/>
      </rPr>
      <t>最悪スコアを除外する</t>
    </r>
  </si>
  <si>
    <t>seahopper</t>
  </si>
  <si>
    <t>standard</t>
  </si>
  <si>
    <r>
      <t>運営</t>
    </r>
    <r>
      <rPr>
        <sz val="10"/>
        <rFont val="Arial"/>
        <family val="2"/>
      </rPr>
      <t>:</t>
    </r>
  </si>
  <si>
    <t>no. of boats</t>
  </si>
  <si>
    <t>radial</t>
  </si>
  <si>
    <t>EYCJ</t>
  </si>
  <si>
    <r>
      <rPr>
        <sz val="10"/>
        <rFont val="ＭＳ Ｐゴシック"/>
        <family val="3"/>
      </rPr>
      <t>氏名</t>
    </r>
  </si>
  <si>
    <r>
      <rPr>
        <sz val="10"/>
        <rFont val="ＭＳ Ｐゴシック"/>
        <family val="3"/>
      </rPr>
      <t>セール番号</t>
    </r>
  </si>
  <si>
    <r>
      <rPr>
        <sz val="10"/>
        <rFont val="ＭＳ Ｐゴシック"/>
        <family val="3"/>
      </rPr>
      <t>佐々木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共之</t>
    </r>
    <r>
      <rPr>
        <sz val="10"/>
        <rFont val="Arial"/>
        <family val="2"/>
      </rPr>
      <t xml:space="preserve"> </t>
    </r>
  </si>
  <si>
    <r>
      <rPr>
        <sz val="10"/>
        <rFont val="ＭＳ Ｐゴシック"/>
        <family val="3"/>
      </rPr>
      <t>逗葉</t>
    </r>
  </si>
  <si>
    <r>
      <rPr>
        <sz val="10"/>
        <rFont val="ＭＳ Ｐゴシック"/>
        <family val="3"/>
      </rPr>
      <t>荒井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かおる</t>
    </r>
  </si>
  <si>
    <r>
      <rPr>
        <sz val="10"/>
        <rFont val="ＭＳ Ｐゴシック"/>
        <family val="3"/>
      </rPr>
      <t>江ノ島</t>
    </r>
  </si>
  <si>
    <r>
      <rPr>
        <sz val="10"/>
        <rFont val="ＭＳ Ｐゴシック"/>
        <family val="3"/>
      </rPr>
      <t>中村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瑠夏</t>
    </r>
  </si>
  <si>
    <r>
      <rPr>
        <sz val="10"/>
        <rFont val="ＭＳ Ｐゴシック"/>
        <family val="3"/>
      </rPr>
      <t>江ノ島</t>
    </r>
  </si>
  <si>
    <r>
      <rPr>
        <sz val="10"/>
        <rFont val="ＭＳ Ｐゴシック"/>
        <family val="3"/>
      </rPr>
      <t>藤本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拳</t>
    </r>
  </si>
  <si>
    <r>
      <rPr>
        <sz val="10"/>
        <rFont val="ＭＳ Ｐゴシック"/>
        <family val="3"/>
      </rPr>
      <t>佐々木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多門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</si>
  <si>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春菜</t>
    </r>
  </si>
  <si>
    <r>
      <rPr>
        <sz val="10"/>
        <rFont val="ＭＳ Ｐゴシック"/>
        <family val="3"/>
      </rPr>
      <t>柄澤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康善</t>
    </r>
  </si>
  <si>
    <r>
      <rPr>
        <sz val="10"/>
        <rFont val="ＭＳ Ｐゴシック"/>
        <family val="3"/>
      </rPr>
      <t>佐古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行弘</t>
    </r>
  </si>
  <si>
    <r>
      <rPr>
        <sz val="10"/>
        <rFont val="ＭＳ Ｐゴシック"/>
        <family val="3"/>
      </rPr>
      <t>神原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龍太郎</t>
    </r>
  </si>
  <si>
    <r>
      <rPr>
        <sz val="10"/>
        <rFont val="ＭＳ Ｐゴシック"/>
        <family val="3"/>
      </rPr>
      <t>稲葉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友紀</t>
    </r>
  </si>
  <si>
    <r>
      <rPr>
        <sz val="10"/>
        <rFont val="ＭＳ Ｐゴシック"/>
        <family val="3"/>
      </rPr>
      <t>田上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邦彦</t>
    </r>
  </si>
  <si>
    <r>
      <rPr>
        <sz val="10"/>
        <rFont val="ＭＳ Ｐゴシック"/>
        <family val="3"/>
      </rPr>
      <t>小林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紫帆</t>
    </r>
  </si>
  <si>
    <r>
      <rPr>
        <sz val="10"/>
        <rFont val="ＭＳ Ｐゴシック"/>
        <family val="3"/>
      </rPr>
      <t>材木座</t>
    </r>
  </si>
  <si>
    <r>
      <rPr>
        <sz val="10"/>
        <rFont val="ＭＳ Ｐゴシック"/>
        <family val="3"/>
      </rPr>
      <t>斉藤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匠</t>
    </r>
  </si>
  <si>
    <r>
      <rPr>
        <sz val="10"/>
        <rFont val="ＭＳ Ｐゴシック"/>
        <family val="3"/>
      </rPr>
      <t>粟野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和昭</t>
    </r>
  </si>
  <si>
    <r>
      <rPr>
        <sz val="10"/>
        <rFont val="ＭＳ Ｐゴシック"/>
        <family val="3"/>
      </rPr>
      <t>中間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浩平</t>
    </r>
  </si>
  <si>
    <r>
      <rPr>
        <sz val="10"/>
        <rFont val="ＭＳ Ｐゴシック"/>
        <family val="3"/>
      </rPr>
      <t>野沢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博</t>
    </r>
  </si>
  <si>
    <r>
      <rPr>
        <sz val="10"/>
        <rFont val="ＭＳ Ｐゴシック"/>
        <family val="3"/>
      </rPr>
      <t>諏訪湖</t>
    </r>
  </si>
  <si>
    <r>
      <rPr>
        <sz val="10"/>
        <rFont val="ＭＳ Ｐゴシック"/>
        <family val="3"/>
      </rPr>
      <t>山内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俊夫</t>
    </r>
  </si>
  <si>
    <r>
      <rPr>
        <sz val="10"/>
        <rFont val="ＭＳ Ｐゴシック"/>
        <family val="3"/>
      </rPr>
      <t>黒田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志郎</t>
    </r>
  </si>
  <si>
    <r>
      <rPr>
        <sz val="10"/>
        <rFont val="ＭＳ Ｐゴシック"/>
        <family val="3"/>
      </rPr>
      <t>神尾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朋子</t>
    </r>
  </si>
  <si>
    <r>
      <rPr>
        <sz val="10"/>
        <rFont val="ＭＳ Ｐゴシック"/>
        <family val="3"/>
      </rPr>
      <t>土橋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万里亜</t>
    </r>
  </si>
  <si>
    <r>
      <rPr>
        <sz val="10"/>
        <rFont val="ＭＳ Ｐゴシック"/>
        <family val="3"/>
      </rPr>
      <t>五十嵐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厚志</t>
    </r>
  </si>
  <si>
    <r>
      <rPr>
        <sz val="10"/>
        <rFont val="ＭＳ Ｐゴシック"/>
        <family val="3"/>
      </rPr>
      <t>南雲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達弥</t>
    </r>
  </si>
  <si>
    <r>
      <rPr>
        <sz val="10"/>
        <rFont val="ＭＳ Ｐゴシック"/>
        <family val="3"/>
      </rPr>
      <t>小見山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三知男</t>
    </r>
  </si>
  <si>
    <r>
      <rPr>
        <sz val="10"/>
        <rFont val="ＭＳ Ｐゴシック"/>
        <family val="3"/>
      </rPr>
      <t>沼津</t>
    </r>
  </si>
  <si>
    <r>
      <rPr>
        <sz val="10"/>
        <rFont val="ＭＳ Ｐゴシック"/>
        <family val="3"/>
      </rPr>
      <t>中矢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成彦</t>
    </r>
  </si>
  <si>
    <r>
      <rPr>
        <sz val="10"/>
        <rFont val="ＭＳ Ｐゴシック"/>
        <family val="3"/>
      </rPr>
      <t>渡邊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桜香</t>
    </r>
  </si>
  <si>
    <r>
      <rPr>
        <sz val="10"/>
        <rFont val="ＭＳ Ｐゴシック"/>
        <family val="3"/>
      </rPr>
      <t>若洲</t>
    </r>
  </si>
  <si>
    <r>
      <rPr>
        <sz val="10"/>
        <rFont val="ＭＳ Ｐゴシック"/>
        <family val="3"/>
      </rPr>
      <t>有山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夏子</t>
    </r>
  </si>
  <si>
    <r>
      <rPr>
        <sz val="10"/>
        <rFont val="ＭＳ Ｐゴシック"/>
        <family val="3"/>
      </rPr>
      <t>佐々木</t>
    </r>
  </si>
  <si>
    <r>
      <rPr>
        <sz val="10"/>
        <rFont val="ＭＳ Ｐゴシック"/>
        <family val="3"/>
      </rPr>
      <t>黒田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朗渡</t>
    </r>
  </si>
  <si>
    <r>
      <rPr>
        <sz val="10"/>
        <rFont val="ＭＳ Ｐゴシック"/>
        <family val="3"/>
      </rPr>
      <t>芦屋</t>
    </r>
  </si>
  <si>
    <r>
      <rPr>
        <sz val="10"/>
        <rFont val="ＭＳ Ｐゴシック"/>
        <family val="3"/>
      </rPr>
      <t>神木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耀太</t>
    </r>
  </si>
  <si>
    <r>
      <rPr>
        <sz val="10"/>
        <rFont val="ＭＳ Ｐゴシック"/>
        <family val="3"/>
      </rPr>
      <t>藤井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章一郎</t>
    </r>
  </si>
  <si>
    <r>
      <rPr>
        <sz val="10"/>
        <rFont val="ＭＳ Ｐゴシック"/>
        <family val="3"/>
      </rPr>
      <t>三国</t>
    </r>
  </si>
  <si>
    <r>
      <rPr>
        <sz val="10"/>
        <rFont val="ＭＳ Ｐゴシック"/>
        <family val="3"/>
      </rPr>
      <t>国谷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浩</t>
    </r>
  </si>
  <si>
    <r>
      <rPr>
        <sz val="10"/>
        <rFont val="ＭＳ Ｐゴシック"/>
        <family val="3"/>
      </rPr>
      <t>井上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美帆</t>
    </r>
  </si>
  <si>
    <r>
      <rPr>
        <sz val="10"/>
        <rFont val="ＭＳ Ｐゴシック"/>
        <family val="3"/>
      </rPr>
      <t>羽曽部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恭美</t>
    </r>
  </si>
  <si>
    <r>
      <rPr>
        <sz val="10"/>
        <rFont val="ＭＳ Ｐゴシック"/>
        <family val="3"/>
      </rPr>
      <t>亀井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厚信</t>
    </r>
  </si>
  <si>
    <r>
      <rPr>
        <sz val="10"/>
        <rFont val="ＭＳ Ｐゴシック"/>
        <family val="3"/>
      </rPr>
      <t>材木座</t>
    </r>
  </si>
  <si>
    <r>
      <rPr>
        <sz val="10"/>
        <rFont val="ＭＳ Ｐゴシック"/>
        <family val="3"/>
      </rPr>
      <t>田島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憲一郎</t>
    </r>
  </si>
  <si>
    <r>
      <rPr>
        <sz val="10"/>
        <rFont val="ＭＳ Ｐゴシック"/>
        <family val="3"/>
      </rPr>
      <t>深沢</t>
    </r>
  </si>
  <si>
    <r>
      <rPr>
        <sz val="10"/>
        <rFont val="ＭＳ Ｐゴシック"/>
        <family val="3"/>
      </rPr>
      <t>岸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祐花</t>
    </r>
  </si>
  <si>
    <r>
      <rPr>
        <sz val="10"/>
        <rFont val="ＭＳ Ｐゴシック"/>
        <family val="3"/>
      </rPr>
      <t>堀内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誠夫</t>
    </r>
  </si>
  <si>
    <r>
      <rPr>
        <sz val="10"/>
        <rFont val="ＭＳ Ｐゴシック"/>
        <family val="3"/>
      </rPr>
      <t>大久保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優輝</t>
    </r>
  </si>
  <si>
    <r>
      <rPr>
        <sz val="10"/>
        <rFont val="ＭＳ Ｐゴシック"/>
        <family val="3"/>
      </rPr>
      <t>吉川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蓮</t>
    </r>
  </si>
  <si>
    <r>
      <rPr>
        <sz val="10"/>
        <rFont val="ＭＳ Ｐゴシック"/>
        <family val="3"/>
      </rPr>
      <t>広島</t>
    </r>
  </si>
  <si>
    <r>
      <rPr>
        <sz val="10"/>
        <rFont val="ＭＳ Ｐゴシック"/>
        <family val="3"/>
      </rPr>
      <t>豆田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文夫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</si>
  <si>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裕典</t>
    </r>
  </si>
  <si>
    <r>
      <rPr>
        <sz val="10"/>
        <rFont val="ＭＳ Ｐゴシック"/>
        <family val="3"/>
      </rPr>
      <t>岩手</t>
    </r>
  </si>
  <si>
    <r>
      <rPr>
        <sz val="10"/>
        <rFont val="ＭＳ Ｐゴシック"/>
        <family val="3"/>
      </rPr>
      <t>諸橋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春雄</t>
    </r>
  </si>
  <si>
    <r>
      <rPr>
        <sz val="10"/>
        <rFont val="ＭＳ Ｐゴシック"/>
        <family val="3"/>
      </rPr>
      <t>高山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颯太</t>
    </r>
  </si>
  <si>
    <r>
      <rPr>
        <sz val="10"/>
        <rFont val="ＭＳ Ｐゴシック"/>
        <family val="3"/>
      </rPr>
      <t>高山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颯太</t>
    </r>
  </si>
  <si>
    <r>
      <rPr>
        <sz val="10"/>
        <rFont val="ＭＳ Ｐゴシック"/>
        <family val="3"/>
      </rPr>
      <t>安河内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英治</t>
    </r>
  </si>
  <si>
    <r>
      <rPr>
        <sz val="10"/>
        <rFont val="ＭＳ Ｐゴシック"/>
        <family val="3"/>
      </rPr>
      <t>花田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義弘</t>
    </r>
  </si>
  <si>
    <r>
      <rPr>
        <sz val="10"/>
        <rFont val="ＭＳ Ｐゴシック"/>
        <family val="3"/>
      </rPr>
      <t>光</t>
    </r>
  </si>
  <si>
    <r>
      <rPr>
        <sz val="10"/>
        <rFont val="ＭＳ Ｐゴシック"/>
        <family val="3"/>
      </rPr>
      <t>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美月</t>
    </r>
  </si>
  <si>
    <r>
      <rPr>
        <sz val="10"/>
        <rFont val="ＭＳ Ｐゴシック"/>
        <family val="3"/>
      </rPr>
      <t>笹谷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優</t>
    </r>
  </si>
  <si>
    <r>
      <rPr>
        <sz val="10"/>
        <rFont val="ＭＳ Ｐゴシック"/>
        <family val="3"/>
      </rPr>
      <t>宇佐美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明日実</t>
    </r>
  </si>
  <si>
    <r>
      <rPr>
        <sz val="10"/>
        <rFont val="ＭＳ Ｐゴシック"/>
        <family val="3"/>
      </rPr>
      <t>滝野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洲平</t>
    </r>
  </si>
  <si>
    <r>
      <rPr>
        <sz val="10"/>
        <rFont val="ＭＳ Ｐゴシック"/>
        <family val="3"/>
      </rPr>
      <t>佐々木</t>
    </r>
    <r>
      <rPr>
        <sz val="10"/>
        <rFont val="Arial"/>
        <family val="2"/>
      </rPr>
      <t xml:space="preserve"> </t>
    </r>
  </si>
  <si>
    <r>
      <rPr>
        <sz val="10"/>
        <rFont val="ＭＳ Ｐゴシック"/>
        <family val="3"/>
      </rPr>
      <t>大久保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諒</t>
    </r>
  </si>
  <si>
    <r>
      <rPr>
        <sz val="10"/>
        <rFont val="ＭＳ Ｐゴシック"/>
        <family val="3"/>
      </rPr>
      <t>兼尾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利明</t>
    </r>
  </si>
  <si>
    <r>
      <rPr>
        <sz val="10"/>
        <rFont val="ＭＳ Ｐゴシック"/>
        <family val="3"/>
      </rPr>
      <t>押岡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大樹</t>
    </r>
  </si>
  <si>
    <r>
      <rPr>
        <sz val="10"/>
        <rFont val="ＭＳ Ｐゴシック"/>
        <family val="3"/>
      </rPr>
      <t>中島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成興</t>
    </r>
  </si>
  <si>
    <r>
      <rPr>
        <sz val="10"/>
        <rFont val="ＭＳ Ｐゴシック"/>
        <family val="3"/>
      </rPr>
      <t>福井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洪一</t>
    </r>
  </si>
  <si>
    <r>
      <rPr>
        <sz val="10"/>
        <rFont val="ＭＳ Ｐゴシック"/>
        <family val="3"/>
      </rPr>
      <t>二井</t>
    </r>
  </si>
  <si>
    <r>
      <rPr>
        <sz val="10"/>
        <rFont val="ＭＳ Ｐゴシック"/>
        <family val="3"/>
      </rPr>
      <t>齋藤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健斗</t>
    </r>
  </si>
  <si>
    <r>
      <rPr>
        <sz val="10"/>
        <rFont val="ＭＳ Ｐゴシック"/>
        <family val="3"/>
      </rPr>
      <t>宮城県気仙沼高等学校</t>
    </r>
  </si>
  <si>
    <r>
      <rPr>
        <sz val="10"/>
        <rFont val="ＭＳ Ｐゴシック"/>
        <family val="3"/>
      </rPr>
      <t>伏見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俊哉</t>
    </r>
  </si>
  <si>
    <r>
      <rPr>
        <sz val="10"/>
        <rFont val="ＭＳ Ｐゴシック"/>
        <family val="3"/>
      </rPr>
      <t>松永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義昭</t>
    </r>
  </si>
  <si>
    <r>
      <rPr>
        <sz val="10"/>
        <rFont val="ＭＳ Ｐゴシック"/>
        <family val="3"/>
      </rPr>
      <t>真田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敦史</t>
    </r>
  </si>
  <si>
    <r>
      <rPr>
        <sz val="10"/>
        <rFont val="ＭＳ Ｐゴシック"/>
        <family val="3"/>
      </rPr>
      <t>吉沢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一彦</t>
    </r>
  </si>
  <si>
    <r>
      <rPr>
        <sz val="10"/>
        <rFont val="ＭＳ Ｐゴシック"/>
        <family val="3"/>
      </rPr>
      <t>逗葉</t>
    </r>
  </si>
  <si>
    <r>
      <rPr>
        <sz val="10"/>
        <rFont val="ＭＳ Ｐゴシック"/>
        <family val="3"/>
      </rPr>
      <t>辻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翔太</t>
    </r>
  </si>
  <si>
    <r>
      <rPr>
        <sz val="10"/>
        <rFont val="ＭＳ Ｐゴシック"/>
        <family val="3"/>
      </rPr>
      <t>伊東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裕之</t>
    </r>
  </si>
  <si>
    <r>
      <rPr>
        <sz val="10"/>
        <rFont val="ＭＳ Ｐゴシック"/>
        <family val="3"/>
      </rPr>
      <t>秋山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紀夫</t>
    </r>
  </si>
  <si>
    <r>
      <rPr>
        <sz val="10"/>
        <rFont val="ＭＳ Ｐゴシック"/>
        <family val="3"/>
      </rPr>
      <t>磯野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敏</t>
    </r>
  </si>
  <si>
    <r>
      <rPr>
        <sz val="10"/>
        <rFont val="ＭＳ Ｐゴシック"/>
        <family val="3"/>
      </rPr>
      <t>齋藤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大輔</t>
    </r>
  </si>
  <si>
    <r>
      <rPr>
        <sz val="10"/>
        <rFont val="ＭＳ Ｐゴシック"/>
        <family val="3"/>
      </rPr>
      <t>秋田県セーリング連盟</t>
    </r>
  </si>
  <si>
    <r>
      <rPr>
        <sz val="10"/>
        <rFont val="ＭＳ Ｐゴシック"/>
        <family val="3"/>
      </rPr>
      <t>鈴木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祥郎</t>
    </r>
  </si>
  <si>
    <r>
      <rPr>
        <sz val="10"/>
        <rFont val="ＭＳ Ｐゴシック"/>
        <family val="3"/>
      </rPr>
      <t>堀田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学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</si>
  <si>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正志</t>
    </r>
  </si>
  <si>
    <r>
      <rPr>
        <sz val="10"/>
        <rFont val="ＭＳ Ｐゴシック"/>
        <family val="3"/>
      </rPr>
      <t>猪苗代</t>
    </r>
  </si>
  <si>
    <r>
      <rPr>
        <sz val="10"/>
        <rFont val="ＭＳ Ｐゴシック"/>
        <family val="3"/>
      </rPr>
      <t>瀬名波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哲</t>
    </r>
  </si>
  <si>
    <r>
      <rPr>
        <sz val="10"/>
        <rFont val="ＭＳ Ｐゴシック"/>
        <family val="3"/>
      </rPr>
      <t>北川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卓雄</t>
    </r>
  </si>
  <si>
    <r>
      <rPr>
        <sz val="10"/>
        <rFont val="ＭＳ Ｐゴシック"/>
        <family val="3"/>
      </rPr>
      <t>井上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貴</t>
    </r>
  </si>
  <si>
    <r>
      <rPr>
        <sz val="10"/>
        <rFont val="ＭＳ Ｐゴシック"/>
        <family val="3"/>
      </rPr>
      <t>浦賀</t>
    </r>
  </si>
  <si>
    <r>
      <rPr>
        <sz val="10"/>
        <rFont val="ＭＳ Ｐゴシック"/>
        <family val="3"/>
      </rPr>
      <t>樋口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碧</t>
    </r>
  </si>
  <si>
    <r>
      <rPr>
        <sz val="10"/>
        <rFont val="ＭＳ Ｐゴシック"/>
        <family val="3"/>
      </rPr>
      <t>大塚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邦弘</t>
    </r>
  </si>
  <si>
    <r>
      <rPr>
        <sz val="10"/>
        <rFont val="ＭＳ Ｐゴシック"/>
        <family val="3"/>
      </rPr>
      <t>唐津</t>
    </r>
  </si>
  <si>
    <r>
      <rPr>
        <sz val="10"/>
        <rFont val="ＭＳ Ｐゴシック"/>
        <family val="3"/>
      </rPr>
      <t>小屋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英美里</t>
    </r>
  </si>
  <si>
    <r>
      <rPr>
        <sz val="10"/>
        <rFont val="ＭＳ Ｐゴシック"/>
        <family val="3"/>
      </rPr>
      <t>川口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暢一</t>
    </r>
  </si>
  <si>
    <r>
      <rPr>
        <sz val="10"/>
        <rFont val="ＭＳ Ｐゴシック"/>
        <family val="3"/>
      </rPr>
      <t>飯塚修太郎</t>
    </r>
  </si>
  <si>
    <r>
      <rPr>
        <sz val="10"/>
        <rFont val="ＭＳ Ｐゴシック"/>
        <family val="3"/>
      </rPr>
      <t>久保田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景悠</t>
    </r>
  </si>
  <si>
    <r>
      <rPr>
        <sz val="10"/>
        <rFont val="ＭＳ Ｐゴシック"/>
        <family val="3"/>
      </rPr>
      <t>逗葉</t>
    </r>
    <r>
      <rPr>
        <sz val="10"/>
        <rFont val="Arial"/>
        <family val="2"/>
      </rPr>
      <t>(YMFS)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</si>
  <si>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嘉記</t>
    </r>
  </si>
  <si>
    <r>
      <rPr>
        <sz val="10"/>
        <rFont val="ＭＳ Ｐゴシック"/>
        <family val="3"/>
      </rPr>
      <t>伊達</t>
    </r>
  </si>
  <si>
    <r>
      <rPr>
        <sz val="10"/>
        <rFont val="ＭＳ Ｐゴシック"/>
        <family val="3"/>
      </rPr>
      <t>山形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直之</t>
    </r>
  </si>
  <si>
    <r>
      <rPr>
        <sz val="10"/>
        <rFont val="ＭＳ Ｐゴシック"/>
        <family val="3"/>
      </rPr>
      <t>野沢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博</t>
    </r>
  </si>
  <si>
    <r>
      <rPr>
        <sz val="10"/>
        <rFont val="ＭＳ Ｐゴシック"/>
        <family val="3"/>
      </rPr>
      <t>石原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学</t>
    </r>
  </si>
  <si>
    <r>
      <rPr>
        <sz val="10"/>
        <rFont val="ＭＳ Ｐゴシック"/>
        <family val="3"/>
      </rPr>
      <t>原田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小夜子</t>
    </r>
  </si>
  <si>
    <r>
      <rPr>
        <sz val="10"/>
        <rFont val="ＭＳ Ｐゴシック"/>
        <family val="3"/>
      </rPr>
      <t>長崎</t>
    </r>
  </si>
  <si>
    <r>
      <rPr>
        <sz val="10"/>
        <rFont val="ＭＳ Ｐゴシック"/>
        <family val="3"/>
      </rPr>
      <t>笹谷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優</t>
    </r>
  </si>
  <si>
    <r>
      <rPr>
        <sz val="10"/>
        <rFont val="ＭＳ Ｐゴシック"/>
        <family val="3"/>
      </rPr>
      <t>穴見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正雄</t>
    </r>
  </si>
  <si>
    <r>
      <rPr>
        <sz val="10"/>
        <rFont val="ＭＳ Ｐゴシック"/>
        <family val="3"/>
      </rPr>
      <t>佐々木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研一</t>
    </r>
  </si>
  <si>
    <r>
      <rPr>
        <sz val="10"/>
        <rFont val="ＭＳ Ｐゴシック"/>
        <family val="3"/>
      </rPr>
      <t>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幸一</t>
    </r>
  </si>
  <si>
    <r>
      <rPr>
        <sz val="10"/>
        <rFont val="ＭＳ Ｐゴシック"/>
        <family val="3"/>
      </rPr>
      <t>藤本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伸</t>
    </r>
  </si>
  <si>
    <r>
      <rPr>
        <sz val="10"/>
        <rFont val="ＭＳ Ｐゴシック"/>
        <family val="3"/>
      </rPr>
      <t>柄沢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康善</t>
    </r>
  </si>
  <si>
    <r>
      <rPr>
        <sz val="10"/>
        <rFont val="ＭＳ Ｐゴシック"/>
        <family val="3"/>
      </rPr>
      <t>北川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邦弘</t>
    </r>
  </si>
  <si>
    <r>
      <rPr>
        <sz val="10"/>
        <rFont val="ＭＳ Ｐゴシック"/>
        <family val="3"/>
      </rPr>
      <t>葉山</t>
    </r>
  </si>
  <si>
    <r>
      <rPr>
        <sz val="10"/>
        <rFont val="ＭＳ Ｐゴシック"/>
        <family val="3"/>
      </rPr>
      <t>清水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克彦</t>
    </r>
  </si>
  <si>
    <r>
      <rPr>
        <sz val="10"/>
        <rFont val="ＭＳ Ｐゴシック"/>
        <family val="3"/>
      </rPr>
      <t>高橋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香</t>
    </r>
  </si>
  <si>
    <r>
      <rPr>
        <sz val="10"/>
        <rFont val="ＭＳ Ｐゴシック"/>
        <family val="3"/>
      </rPr>
      <t>いわき</t>
    </r>
  </si>
  <si>
    <r>
      <rPr>
        <sz val="10"/>
        <rFont val="ＭＳ Ｐゴシック"/>
        <family val="3"/>
      </rPr>
      <t>安田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真之助</t>
    </r>
  </si>
  <si>
    <r>
      <rPr>
        <sz val="10"/>
        <rFont val="ＭＳ Ｐゴシック"/>
        <family val="3"/>
      </rPr>
      <t>鹿屋体育大学</t>
    </r>
  </si>
  <si>
    <r>
      <rPr>
        <sz val="10"/>
        <rFont val="ＭＳ Ｐゴシック"/>
        <family val="3"/>
      </rPr>
      <t>藤川</t>
    </r>
  </si>
  <si>
    <r>
      <rPr>
        <sz val="10"/>
        <rFont val="ＭＳ Ｐゴシック"/>
        <family val="3"/>
      </rPr>
      <t>北村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勇一郎</t>
    </r>
  </si>
  <si>
    <r>
      <rPr>
        <sz val="10"/>
        <rFont val="ＭＳ Ｐゴシック"/>
        <family val="3"/>
      </rPr>
      <t>武田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和夫</t>
    </r>
  </si>
  <si>
    <r>
      <rPr>
        <sz val="10"/>
        <rFont val="ＭＳ Ｐゴシック"/>
        <family val="3"/>
      </rPr>
      <t>新潟</t>
    </r>
  </si>
  <si>
    <r>
      <rPr>
        <sz val="10"/>
        <rFont val="ＭＳ Ｐゴシック"/>
        <family val="3"/>
      </rPr>
      <t>川村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岳</t>
    </r>
  </si>
  <si>
    <r>
      <rPr>
        <sz val="10"/>
        <rFont val="ＭＳ Ｐゴシック"/>
        <family val="3"/>
      </rPr>
      <t>大窪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諒</t>
    </r>
  </si>
  <si>
    <r>
      <rPr>
        <sz val="10"/>
        <rFont val="ＭＳ Ｐゴシック"/>
        <family val="3"/>
      </rPr>
      <t>瀬川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和正</t>
    </r>
  </si>
  <si>
    <r>
      <rPr>
        <sz val="10"/>
        <rFont val="ＭＳ Ｐゴシック"/>
        <family val="3"/>
      </rPr>
      <t>南里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研二</t>
    </r>
  </si>
  <si>
    <r>
      <rPr>
        <sz val="10"/>
        <rFont val="ＭＳ Ｐゴシック"/>
        <family val="3"/>
      </rPr>
      <t>唐津</t>
    </r>
  </si>
  <si>
    <r>
      <rPr>
        <sz val="10"/>
        <rFont val="ＭＳ Ｐゴシック"/>
        <family val="3"/>
      </rPr>
      <t>松苗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幸希</t>
    </r>
  </si>
  <si>
    <r>
      <rPr>
        <sz val="10"/>
        <rFont val="ＭＳ Ｐゴシック"/>
        <family val="3"/>
      </rPr>
      <t>札幌</t>
    </r>
  </si>
  <si>
    <r>
      <rPr>
        <sz val="10"/>
        <rFont val="ＭＳ Ｐゴシック"/>
        <family val="3"/>
      </rPr>
      <t>白岩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一哉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</si>
  <si>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嘉記</t>
    </r>
  </si>
  <si>
    <r>
      <rPr>
        <sz val="10"/>
        <rFont val="ＭＳ Ｐゴシック"/>
        <family val="3"/>
      </rPr>
      <t>伊達</t>
    </r>
  </si>
  <si>
    <r>
      <rPr>
        <sz val="10"/>
        <rFont val="ＭＳ Ｐゴシック"/>
        <family val="3"/>
      </rPr>
      <t>石川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智香</t>
    </r>
  </si>
  <si>
    <r>
      <rPr>
        <sz val="10"/>
        <rFont val="ＭＳ Ｐゴシック"/>
        <family val="3"/>
      </rPr>
      <t>東京ベイ</t>
    </r>
  </si>
  <si>
    <r>
      <rPr>
        <sz val="10"/>
        <rFont val="ＭＳ Ｐゴシック"/>
        <family val="3"/>
      </rPr>
      <t>遠藤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紅葉</t>
    </r>
  </si>
  <si>
    <r>
      <rPr>
        <sz val="10"/>
        <rFont val="ＭＳ Ｐゴシック"/>
        <family val="3"/>
      </rPr>
      <t>池田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樹理</t>
    </r>
  </si>
  <si>
    <r>
      <rPr>
        <sz val="10"/>
        <rFont val="ＭＳ Ｐゴシック"/>
        <family val="3"/>
      </rPr>
      <t>池田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樹理</t>
    </r>
  </si>
  <si>
    <r>
      <rPr>
        <sz val="10"/>
        <rFont val="ＭＳ Ｐゴシック"/>
        <family val="3"/>
      </rPr>
      <t>出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翔磨</t>
    </r>
  </si>
  <si>
    <r>
      <rPr>
        <sz val="10"/>
        <rFont val="ＭＳ Ｐゴシック"/>
        <family val="3"/>
      </rPr>
      <t>宮﨑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祐次郎</t>
    </r>
  </si>
  <si>
    <r>
      <rPr>
        <sz val="10"/>
        <rFont val="ＭＳ Ｐゴシック"/>
        <family val="3"/>
      </rPr>
      <t>ホール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イアン</t>
    </r>
  </si>
  <si>
    <r>
      <rPr>
        <sz val="10"/>
        <rFont val="ＭＳ Ｐゴシック"/>
        <family val="3"/>
      </rPr>
      <t>福岡ヨットクラブ</t>
    </r>
  </si>
  <si>
    <r>
      <rPr>
        <sz val="10"/>
        <rFont val="ＭＳ Ｐゴシック"/>
        <family val="3"/>
      </rPr>
      <t>深沢</t>
    </r>
  </si>
  <si>
    <r>
      <rPr>
        <sz val="10"/>
        <rFont val="ＭＳ Ｐゴシック"/>
        <family val="3"/>
      </rPr>
      <t>藤野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隼</t>
    </r>
  </si>
  <si>
    <r>
      <rPr>
        <sz val="10"/>
        <rFont val="ＭＳ Ｐゴシック"/>
        <family val="3"/>
      </rPr>
      <t>津</t>
    </r>
  </si>
  <si>
    <r>
      <rPr>
        <sz val="10"/>
        <rFont val="ＭＳ Ｐゴシック"/>
        <family val="3"/>
      </rPr>
      <t>多田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桃子</t>
    </r>
  </si>
  <si>
    <r>
      <rPr>
        <sz val="10"/>
        <rFont val="ＭＳ Ｐゴシック"/>
        <family val="3"/>
      </rPr>
      <t>村山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仁美</t>
    </r>
  </si>
  <si>
    <r>
      <rPr>
        <sz val="10"/>
        <rFont val="ＭＳ Ｐゴシック"/>
        <family val="3"/>
      </rPr>
      <t>土居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愛美</t>
    </r>
  </si>
  <si>
    <r>
      <rPr>
        <sz val="10"/>
        <rFont val="ＭＳ Ｐゴシック"/>
        <family val="3"/>
      </rPr>
      <t>齋藤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匠</t>
    </r>
  </si>
  <si>
    <r>
      <rPr>
        <sz val="10"/>
        <rFont val="ＭＳ Ｐゴシック"/>
        <family val="3"/>
      </rPr>
      <t>久保田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穣</t>
    </r>
  </si>
  <si>
    <r>
      <rPr>
        <sz val="10"/>
        <rFont val="ＭＳ Ｐゴシック"/>
        <family val="3"/>
      </rPr>
      <t>若洲</t>
    </r>
  </si>
  <si>
    <r>
      <rPr>
        <sz val="10"/>
        <rFont val="ＭＳ Ｐゴシック"/>
        <family val="3"/>
      </rPr>
      <t>冨部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柚三子</t>
    </r>
  </si>
  <si>
    <r>
      <rPr>
        <sz val="10"/>
        <rFont val="ＭＳ Ｐゴシック"/>
        <family val="3"/>
      </rPr>
      <t>長谷川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哲子</t>
    </r>
  </si>
  <si>
    <r>
      <rPr>
        <sz val="10"/>
        <rFont val="ＭＳ Ｐゴシック"/>
        <family val="3"/>
      </rPr>
      <t>蛭田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香名子</t>
    </r>
  </si>
  <si>
    <r>
      <rPr>
        <sz val="10"/>
        <rFont val="ＭＳ Ｐゴシック"/>
        <family val="3"/>
      </rPr>
      <t>小野寺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正一</t>
    </r>
  </si>
  <si>
    <r>
      <rPr>
        <sz val="10"/>
        <rFont val="ＭＳ Ｐゴシック"/>
        <family val="3"/>
      </rPr>
      <t>高橋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明</t>
    </r>
  </si>
  <si>
    <r>
      <rPr>
        <sz val="10"/>
        <rFont val="ＭＳ Ｐゴシック"/>
        <family val="3"/>
      </rPr>
      <t>亀井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厚信</t>
    </r>
  </si>
  <si>
    <r>
      <rPr>
        <sz val="10"/>
        <rFont val="ＭＳ Ｐゴシック"/>
        <family val="3"/>
      </rPr>
      <t>掘田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学</t>
    </r>
  </si>
  <si>
    <r>
      <rPr>
        <sz val="10"/>
        <rFont val="ＭＳ Ｐゴシック"/>
        <family val="3"/>
      </rPr>
      <t>宮尾</t>
    </r>
  </si>
  <si>
    <r>
      <rPr>
        <sz val="10"/>
        <rFont val="ＭＳ Ｐゴシック"/>
        <family val="3"/>
      </rPr>
      <t>吉富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望</t>
    </r>
  </si>
  <si>
    <r>
      <rPr>
        <sz val="10"/>
        <rFont val="ＭＳ Ｐゴシック"/>
        <family val="3"/>
      </rPr>
      <t>松原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穂岳</t>
    </r>
  </si>
  <si>
    <r>
      <rPr>
        <sz val="10"/>
        <rFont val="ＭＳ Ｐゴシック"/>
        <family val="3"/>
      </rPr>
      <t>なし</t>
    </r>
  </si>
  <si>
    <r>
      <rPr>
        <sz val="10"/>
        <rFont val="ＭＳ Ｐゴシック"/>
        <family val="3"/>
      </rPr>
      <t>鈴木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和子</t>
    </r>
  </si>
  <si>
    <r>
      <rPr>
        <sz val="10"/>
        <rFont val="ＭＳ Ｐゴシック"/>
        <family val="3"/>
      </rPr>
      <t>猿田</t>
    </r>
  </si>
  <si>
    <t>猿田 公夫</t>
  </si>
  <si>
    <t>小川</t>
  </si>
  <si>
    <t>斉藤 匠</t>
  </si>
  <si>
    <t>材木座</t>
  </si>
  <si>
    <t>三浦</t>
  </si>
  <si>
    <t>田辺谷</t>
  </si>
  <si>
    <t>粟野、南雲</t>
  </si>
  <si>
    <t>1st race</t>
  </si>
  <si>
    <t>2nd race</t>
  </si>
  <si>
    <t>3rd race</t>
  </si>
  <si>
    <t>4th race</t>
  </si>
  <si>
    <t>5th race</t>
  </si>
  <si>
    <t xml:space="preserve"> 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</si>
  <si>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</si>
  <si>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</si>
  <si>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</si>
  <si>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</si>
  <si>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</si>
  <si>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</si>
  <si>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</si>
  <si>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</si>
  <si>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なし</t>
  </si>
  <si>
    <r>
      <rPr>
        <sz val="10"/>
        <rFont val="ＭＳ Ｐゴシック"/>
        <family val="3"/>
      </rPr>
      <t>クラス</t>
    </r>
  </si>
  <si>
    <r>
      <rPr>
        <sz val="10"/>
        <rFont val="ＭＳ Ｐゴシック"/>
        <family val="3"/>
      </rPr>
      <t>フ</t>
    </r>
    <r>
      <rPr>
        <sz val="10"/>
        <color indexed="10"/>
        <rFont val="ＭＳ Ｐゴシック"/>
        <family val="3"/>
      </rPr>
      <t>リート</t>
    </r>
  </si>
  <si>
    <r>
      <rPr>
        <sz val="10"/>
        <rFont val="ＭＳ Ｐゴシック"/>
        <family val="3"/>
      </rPr>
      <t>江ノ島</t>
    </r>
  </si>
  <si>
    <r>
      <rPr>
        <sz val="10"/>
        <rFont val="ＭＳ Ｐゴシック"/>
        <family val="3"/>
      </rPr>
      <t>野沢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博</t>
    </r>
  </si>
  <si>
    <r>
      <rPr>
        <sz val="10"/>
        <rFont val="ＭＳ Ｐゴシック"/>
        <family val="3"/>
      </rPr>
      <t>逗葉</t>
    </r>
  </si>
  <si>
    <r>
      <rPr>
        <sz val="10"/>
        <rFont val="ＭＳ Ｐゴシック"/>
        <family val="3"/>
      </rPr>
      <t>藪上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貴博</t>
    </r>
  </si>
  <si>
    <r>
      <rPr>
        <sz val="10"/>
        <rFont val="ＭＳ Ｐゴシック"/>
        <family val="3"/>
      </rPr>
      <t>江ノ島</t>
    </r>
  </si>
  <si>
    <t>standard</t>
  </si>
  <si>
    <r>
      <rPr>
        <sz val="10"/>
        <rFont val="ＭＳ Ｐゴシック"/>
        <family val="3"/>
      </rPr>
      <t>能代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仁</t>
    </r>
  </si>
  <si>
    <r>
      <rPr>
        <sz val="10"/>
        <rFont val="ＭＳ Ｐゴシック"/>
        <family val="3"/>
      </rPr>
      <t>函館</t>
    </r>
  </si>
  <si>
    <r>
      <rPr>
        <sz val="10"/>
        <rFont val="ＭＳ Ｐゴシック"/>
        <family val="3"/>
      </rPr>
      <t>南雲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達弥</t>
    </r>
  </si>
  <si>
    <r>
      <rPr>
        <sz val="10"/>
        <rFont val="ＭＳ Ｐゴシック"/>
        <family val="3"/>
      </rPr>
      <t>材木座</t>
    </r>
  </si>
  <si>
    <r>
      <rPr>
        <sz val="10"/>
        <rFont val="ＭＳ Ｐゴシック"/>
        <family val="3"/>
      </rPr>
      <t>槇原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覚</t>
    </r>
  </si>
  <si>
    <r>
      <rPr>
        <sz val="10"/>
        <rFont val="ＭＳ Ｐゴシック"/>
        <family val="3"/>
      </rPr>
      <t>広島</t>
    </r>
  </si>
  <si>
    <t>standard</t>
  </si>
  <si>
    <r>
      <rPr>
        <sz val="10"/>
        <rFont val="ＭＳ Ｐゴシック"/>
        <family val="3"/>
      </rPr>
      <t>瀬川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和正</t>
    </r>
  </si>
  <si>
    <r>
      <rPr>
        <sz val="10"/>
        <rFont val="ＭＳ Ｐゴシック"/>
        <family val="3"/>
      </rPr>
      <t>大阪北港</t>
    </r>
  </si>
  <si>
    <r>
      <rPr>
        <sz val="10"/>
        <rFont val="ＭＳ Ｐゴシック"/>
        <family val="3"/>
      </rPr>
      <t>山本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絵里砂</t>
    </r>
  </si>
  <si>
    <r>
      <rPr>
        <sz val="10"/>
        <rFont val="ＭＳ Ｐゴシック"/>
        <family val="3"/>
      </rPr>
      <t>材木座</t>
    </r>
  </si>
  <si>
    <r>
      <rPr>
        <sz val="10"/>
        <rFont val="ＭＳ Ｐゴシック"/>
        <family val="3"/>
      </rPr>
      <t>赤松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里彩</t>
    </r>
  </si>
  <si>
    <r>
      <rPr>
        <sz val="10"/>
        <rFont val="ＭＳ Ｐゴシック"/>
        <family val="3"/>
      </rPr>
      <t>和歌浦</t>
    </r>
  </si>
  <si>
    <r>
      <rPr>
        <sz val="10"/>
        <rFont val="ＭＳ Ｐゴシック"/>
        <family val="3"/>
      </rPr>
      <t>中山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航</t>
    </r>
  </si>
  <si>
    <r>
      <rPr>
        <sz val="10"/>
        <rFont val="ＭＳ Ｐゴシック"/>
        <family val="3"/>
      </rPr>
      <t>唐津</t>
    </r>
  </si>
  <si>
    <r>
      <rPr>
        <sz val="10"/>
        <rFont val="ＭＳ Ｐゴシック"/>
        <family val="3"/>
      </rPr>
      <t>山下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力蔵</t>
    </r>
  </si>
  <si>
    <r>
      <rPr>
        <sz val="10"/>
        <rFont val="ＭＳ Ｐゴシック"/>
        <family val="3"/>
      </rPr>
      <t>小屋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英美里</t>
    </r>
  </si>
  <si>
    <r>
      <rPr>
        <sz val="10"/>
        <rFont val="ＭＳ Ｐゴシック"/>
        <family val="3"/>
      </rPr>
      <t>豆田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文夫　</t>
    </r>
  </si>
  <si>
    <t>SPOT</t>
  </si>
  <si>
    <r>
      <rPr>
        <sz val="10"/>
        <rFont val="ＭＳ Ｐゴシック"/>
        <family val="3"/>
      </rPr>
      <t>宇佐美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明日実</t>
    </r>
  </si>
  <si>
    <r>
      <rPr>
        <sz val="10"/>
        <rFont val="ＭＳ Ｐゴシック"/>
        <family val="3"/>
      </rPr>
      <t>福井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洪一</t>
    </r>
  </si>
  <si>
    <r>
      <rPr>
        <sz val="10"/>
        <rFont val="ＭＳ Ｐゴシック"/>
        <family val="3"/>
      </rPr>
      <t>材木座</t>
    </r>
  </si>
  <si>
    <r>
      <rPr>
        <sz val="10"/>
        <rFont val="ＭＳ Ｐゴシック"/>
        <family val="3"/>
      </rPr>
      <t>菅沼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汐音</t>
    </r>
  </si>
  <si>
    <r>
      <rPr>
        <sz val="10"/>
        <rFont val="ＭＳ Ｐゴシック"/>
        <family val="3"/>
      </rPr>
      <t>江ノ島</t>
    </r>
  </si>
  <si>
    <t>standard</t>
  </si>
  <si>
    <r>
      <rPr>
        <sz val="10"/>
        <rFont val="ＭＳ Ｐゴシック"/>
        <family val="3"/>
      </rPr>
      <t>弘中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健史</t>
    </r>
  </si>
  <si>
    <r>
      <rPr>
        <sz val="10"/>
        <rFont val="ＭＳ Ｐゴシック"/>
        <family val="3"/>
      </rPr>
      <t>大阪北港</t>
    </r>
  </si>
  <si>
    <r>
      <rPr>
        <sz val="10"/>
        <rFont val="ＭＳ Ｐゴシック"/>
        <family val="3"/>
      </rPr>
      <t>廣瀬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一貴</t>
    </r>
  </si>
  <si>
    <r>
      <rPr>
        <sz val="10"/>
        <rFont val="ＭＳ Ｐゴシック"/>
        <family val="3"/>
      </rPr>
      <t>神木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耀太</t>
    </r>
  </si>
  <si>
    <r>
      <rPr>
        <sz val="10"/>
        <rFont val="ＭＳ Ｐゴシック"/>
        <family val="3"/>
      </rPr>
      <t>新谷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惟斗</t>
    </r>
  </si>
  <si>
    <r>
      <rPr>
        <sz val="10"/>
        <rFont val="ＭＳ Ｐゴシック"/>
        <family val="3"/>
      </rPr>
      <t>野沢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博</t>
    </r>
  </si>
  <si>
    <r>
      <rPr>
        <sz val="10"/>
        <rFont val="ＭＳ Ｐゴシック"/>
        <family val="3"/>
      </rPr>
      <t>諏訪湖</t>
    </r>
  </si>
  <si>
    <r>
      <rPr>
        <sz val="10"/>
        <rFont val="ＭＳ Ｐゴシック"/>
        <family val="3"/>
      </rPr>
      <t>高橋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豪助</t>
    </r>
  </si>
  <si>
    <r>
      <rPr>
        <sz val="10"/>
        <rFont val="ＭＳ Ｐゴシック"/>
        <family val="3"/>
      </rPr>
      <t>函館</t>
    </r>
  </si>
  <si>
    <r>
      <rPr>
        <sz val="10"/>
        <rFont val="ＭＳ Ｐゴシック"/>
        <family val="3"/>
      </rPr>
      <t>北川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邦弘</t>
    </r>
  </si>
  <si>
    <r>
      <rPr>
        <sz val="10"/>
        <rFont val="ＭＳ Ｐゴシック"/>
        <family val="3"/>
      </rPr>
      <t>室松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さとし</t>
    </r>
  </si>
  <si>
    <r>
      <rPr>
        <sz val="10"/>
        <rFont val="ＭＳ Ｐゴシック"/>
        <family val="3"/>
      </rPr>
      <t>水田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隆文</t>
    </r>
  </si>
  <si>
    <r>
      <rPr>
        <sz val="10"/>
        <rFont val="ＭＳ Ｐゴシック"/>
        <family val="3"/>
      </rPr>
      <t>芦屋</t>
    </r>
  </si>
  <si>
    <r>
      <rPr>
        <sz val="10"/>
        <rFont val="ＭＳ Ｐゴシック"/>
        <family val="3"/>
      </rPr>
      <t>本田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大晃</t>
    </r>
  </si>
  <si>
    <r>
      <rPr>
        <sz val="10"/>
        <rFont val="ＭＳ Ｐゴシック"/>
        <family val="3"/>
      </rPr>
      <t>大久保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諒</t>
    </r>
  </si>
  <si>
    <r>
      <rPr>
        <sz val="10"/>
        <rFont val="ＭＳ Ｐゴシック"/>
        <family val="3"/>
      </rPr>
      <t>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雅彦</t>
    </r>
  </si>
  <si>
    <r>
      <rPr>
        <sz val="10"/>
        <rFont val="ＭＳ Ｐゴシック"/>
        <family val="3"/>
      </rPr>
      <t>鈴木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万三</t>
    </r>
  </si>
  <si>
    <r>
      <rPr>
        <sz val="10"/>
        <rFont val="ＭＳ Ｐゴシック"/>
        <family val="3"/>
      </rPr>
      <t>佐藤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春菜</t>
    </r>
  </si>
  <si>
    <r>
      <rPr>
        <sz val="10"/>
        <rFont val="ＭＳ Ｐゴシック"/>
        <family val="3"/>
      </rPr>
      <t>林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佳奈</t>
    </r>
  </si>
  <si>
    <r>
      <rPr>
        <sz val="10"/>
        <rFont val="ＭＳ Ｐゴシック"/>
        <family val="3"/>
      </rPr>
      <t>荒井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かおる</t>
    </r>
  </si>
  <si>
    <r>
      <rPr>
        <sz val="10"/>
        <rFont val="ＭＳ Ｐゴシック"/>
        <family val="3"/>
      </rPr>
      <t>江ノ島</t>
    </r>
  </si>
  <si>
    <r>
      <rPr>
        <sz val="10"/>
        <rFont val="ＭＳ Ｐゴシック"/>
        <family val="3"/>
      </rPr>
      <t>児玉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洋輝</t>
    </r>
  </si>
  <si>
    <r>
      <rPr>
        <sz val="10"/>
        <rFont val="ＭＳ Ｐゴシック"/>
        <family val="3"/>
      </rPr>
      <t>蒲郡</t>
    </r>
  </si>
  <si>
    <r>
      <rPr>
        <sz val="10"/>
        <rFont val="ＭＳ Ｐゴシック"/>
        <family val="3"/>
      </rPr>
      <t>宮田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一志</t>
    </r>
  </si>
  <si>
    <r>
      <rPr>
        <sz val="10"/>
        <rFont val="ＭＳ Ｐゴシック"/>
        <family val="3"/>
      </rPr>
      <t>江ノ島</t>
    </r>
  </si>
  <si>
    <r>
      <rPr>
        <sz val="10"/>
        <rFont val="ＭＳ Ｐゴシック"/>
        <family val="3"/>
      </rPr>
      <t>向井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博</t>
    </r>
  </si>
  <si>
    <r>
      <rPr>
        <sz val="10"/>
        <rFont val="ＭＳ Ｐゴシック"/>
        <family val="3"/>
      </rPr>
      <t>材木座</t>
    </r>
  </si>
  <si>
    <t>standard</t>
  </si>
  <si>
    <r>
      <rPr>
        <sz val="10"/>
        <rFont val="ＭＳ Ｐゴシック"/>
        <family val="3"/>
      </rPr>
      <t>水野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本</t>
    </r>
  </si>
  <si>
    <r>
      <rPr>
        <sz val="10"/>
        <rFont val="ＭＳ Ｐゴシック"/>
        <family val="3"/>
      </rPr>
      <t>清水</t>
    </r>
  </si>
  <si>
    <r>
      <rPr>
        <sz val="10"/>
        <rFont val="ＭＳ Ｐゴシック"/>
        <family val="3"/>
      </rPr>
      <t>山下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始</t>
    </r>
  </si>
  <si>
    <r>
      <rPr>
        <sz val="10"/>
        <rFont val="ＭＳ Ｐゴシック"/>
        <family val="3"/>
      </rPr>
      <t>斉藤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道明</t>
    </r>
  </si>
  <si>
    <r>
      <rPr>
        <sz val="10"/>
        <rFont val="ＭＳ Ｐゴシック"/>
        <family val="3"/>
      </rPr>
      <t>いわき</t>
    </r>
  </si>
  <si>
    <r>
      <rPr>
        <sz val="10"/>
        <rFont val="ＭＳ Ｐゴシック"/>
        <family val="3"/>
      </rPr>
      <t>安河内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英治</t>
    </r>
  </si>
  <si>
    <r>
      <rPr>
        <sz val="10"/>
        <rFont val="ＭＳ Ｐゴシック"/>
        <family val="3"/>
      </rPr>
      <t>多田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桃子</t>
    </r>
  </si>
  <si>
    <r>
      <rPr>
        <sz val="10"/>
        <rFont val="ＭＳ Ｐゴシック"/>
        <family val="3"/>
      </rPr>
      <t>和歌浦</t>
    </r>
  </si>
  <si>
    <r>
      <rPr>
        <sz val="10"/>
        <rFont val="ＭＳ Ｐゴシック"/>
        <family val="3"/>
      </rPr>
      <t>辻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アンナ</t>
    </r>
  </si>
  <si>
    <r>
      <rPr>
        <sz val="10"/>
        <rFont val="ＭＳ Ｐゴシック"/>
        <family val="3"/>
      </rPr>
      <t>植田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望裕</t>
    </r>
  </si>
  <si>
    <r>
      <rPr>
        <sz val="10"/>
        <rFont val="ＭＳ Ｐゴシック"/>
        <family val="3"/>
      </rPr>
      <t>函館</t>
    </r>
  </si>
  <si>
    <r>
      <rPr>
        <sz val="10"/>
        <rFont val="ＭＳ Ｐゴシック"/>
        <family val="3"/>
      </rPr>
      <t>杉浦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涼斗</t>
    </r>
  </si>
  <si>
    <r>
      <rPr>
        <sz val="10"/>
        <rFont val="ＭＳ Ｐゴシック"/>
        <family val="3"/>
      </rPr>
      <t>菅沼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汐音</t>
    </r>
  </si>
  <si>
    <r>
      <rPr>
        <sz val="10"/>
        <rFont val="ＭＳ Ｐゴシック"/>
        <family val="3"/>
      </rPr>
      <t>小笠原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規安</t>
    </r>
  </si>
  <si>
    <r>
      <rPr>
        <sz val="10"/>
        <rFont val="ＭＳ Ｐゴシック"/>
        <family val="3"/>
      </rPr>
      <t>青森合浦</t>
    </r>
  </si>
  <si>
    <r>
      <rPr>
        <sz val="10"/>
        <rFont val="ＭＳ Ｐゴシック"/>
        <family val="3"/>
      </rPr>
      <t>江ノ島</t>
    </r>
  </si>
  <si>
    <t>standard</t>
  </si>
  <si>
    <r>
      <rPr>
        <sz val="10"/>
        <rFont val="ＭＳ Ｐゴシック"/>
        <family val="3"/>
      </rPr>
      <t>山形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直之</t>
    </r>
  </si>
  <si>
    <r>
      <rPr>
        <sz val="10"/>
        <rFont val="ＭＳ Ｐゴシック"/>
        <family val="3"/>
      </rPr>
      <t>材木座</t>
    </r>
  </si>
  <si>
    <r>
      <rPr>
        <sz val="10"/>
        <rFont val="ＭＳ Ｐゴシック"/>
        <family val="3"/>
      </rPr>
      <t>渡邉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真</t>
    </r>
  </si>
  <si>
    <t>R14</t>
  </si>
  <si>
    <r>
      <rPr>
        <sz val="10"/>
        <rFont val="ＭＳ Ｐゴシック"/>
        <family val="3"/>
      </rPr>
      <t>中島</t>
    </r>
  </si>
  <si>
    <r>
      <rPr>
        <sz val="10"/>
        <rFont val="ＭＳ Ｐゴシック"/>
        <family val="3"/>
      </rPr>
      <t>江ノ島</t>
    </r>
  </si>
  <si>
    <r>
      <rPr>
        <sz val="10"/>
        <rFont val="ＭＳ Ｐゴシック"/>
        <family val="3"/>
      </rPr>
      <t>なし</t>
    </r>
  </si>
  <si>
    <t>standard</t>
  </si>
  <si>
    <t>standard</t>
  </si>
  <si>
    <t>野沢</t>
  </si>
  <si>
    <t>諏訪湖</t>
  </si>
  <si>
    <t>合計</t>
  </si>
  <si>
    <t>伊東</t>
  </si>
  <si>
    <t>南雲</t>
  </si>
  <si>
    <t>藤川</t>
  </si>
  <si>
    <r>
      <t>松永</t>
    </r>
  </si>
  <si>
    <r>
      <t>大塚</t>
    </r>
  </si>
  <si>
    <r>
      <t>粟野</t>
    </r>
  </si>
  <si>
    <r>
      <t>諸橋</t>
    </r>
  </si>
  <si>
    <r>
      <t>北川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邦</t>
    </r>
    <r>
      <rPr>
        <sz val="10"/>
        <rFont val="Arial"/>
        <family val="2"/>
      </rPr>
      <t>)</t>
    </r>
  </si>
  <si>
    <r>
      <t>黒田</t>
    </r>
  </si>
  <si>
    <r>
      <t>北川</t>
    </r>
    <r>
      <rPr>
        <sz val="10"/>
        <rFont val="Arial"/>
        <family val="2"/>
      </rPr>
      <t xml:space="preserve"> (</t>
    </r>
    <r>
      <rPr>
        <sz val="10"/>
        <rFont val="ＭＳ Ｐゴシック"/>
        <family val="3"/>
      </rPr>
      <t>卓</t>
    </r>
    <r>
      <rPr>
        <sz val="10"/>
        <rFont val="Arial"/>
        <family val="2"/>
      </rPr>
      <t>)</t>
    </r>
  </si>
  <si>
    <r>
      <t>稲葉</t>
    </r>
  </si>
  <si>
    <t>渡邉</t>
  </si>
  <si>
    <t>内田</t>
  </si>
  <si>
    <t>石原</t>
  </si>
  <si>
    <t>2018年03月31日(土)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</si>
  <si>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</si>
  <si>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</si>
  <si>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</si>
  <si>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</si>
  <si>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</si>
  <si>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</si>
  <si>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</si>
  <si>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</si>
  <si>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大塚 邦弘</t>
  </si>
  <si>
    <t>逗葉</t>
  </si>
  <si>
    <t>五十嵐 厚志</t>
  </si>
  <si>
    <t>材木座</t>
  </si>
  <si>
    <t>佐藤 嘉記</t>
  </si>
  <si>
    <t>伊達</t>
  </si>
  <si>
    <t>山形 直之</t>
  </si>
  <si>
    <t>山内 俊夫</t>
  </si>
  <si>
    <t>田島 憲一郎</t>
  </si>
  <si>
    <t>松永 義昭</t>
  </si>
  <si>
    <t>南雲 達弥</t>
  </si>
  <si>
    <t>北川 邦弘</t>
  </si>
  <si>
    <t>荒井 かおる</t>
  </si>
  <si>
    <t>江ノ島</t>
  </si>
  <si>
    <t>DNS</t>
  </si>
  <si>
    <t>RET</t>
  </si>
  <si>
    <t>UFD</t>
  </si>
  <si>
    <r>
      <t>2018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04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)</t>
    </r>
  </si>
  <si>
    <t>粟野、諸橋</t>
  </si>
  <si>
    <t>伊藤 浩三</t>
  </si>
  <si>
    <t>standard</t>
  </si>
  <si>
    <t>伊藤 浩三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</si>
  <si>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</si>
  <si>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</si>
  <si>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</si>
  <si>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</si>
  <si>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</si>
  <si>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</si>
  <si>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</si>
  <si>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</si>
  <si>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粟野 和昭</t>
  </si>
  <si>
    <t>諸橋 春雄</t>
  </si>
  <si>
    <t>江ノ島</t>
  </si>
  <si>
    <t>逗葉</t>
  </si>
  <si>
    <t xml:space="preserve"> 11:00</t>
  </si>
  <si>
    <r>
      <t>2018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05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06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)</t>
    </r>
  </si>
  <si>
    <t>無印</t>
  </si>
  <si>
    <t>豆田 文夫</t>
  </si>
  <si>
    <t>1st race</t>
  </si>
  <si>
    <t>2nd race</t>
  </si>
  <si>
    <t>3rd race</t>
  </si>
  <si>
    <t>4th race</t>
  </si>
  <si>
    <t>5th race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</si>
  <si>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</si>
  <si>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</si>
  <si>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</si>
  <si>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</si>
  <si>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</si>
  <si>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</si>
  <si>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</si>
  <si>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</si>
  <si>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standard</t>
  </si>
  <si>
    <t>豆田 文夫</t>
  </si>
  <si>
    <t>山下 力蔵</t>
  </si>
  <si>
    <t>宮田 北岳</t>
  </si>
  <si>
    <t>笹谷 優</t>
  </si>
  <si>
    <t>北川(卓)、渡邉、斎藤、黒田</t>
  </si>
  <si>
    <t>大塚、諸橋</t>
  </si>
  <si>
    <r>
      <t>山下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力蔵</t>
    </r>
  </si>
  <si>
    <t>北村 勇一郎</t>
  </si>
  <si>
    <r>
      <rPr>
        <sz val="10"/>
        <rFont val="ＭＳ Ｐゴシック"/>
        <family val="3"/>
      </rPr>
      <t>江ノ島</t>
    </r>
  </si>
  <si>
    <t>川村 岳</t>
  </si>
  <si>
    <t>radial</t>
  </si>
  <si>
    <t>スナガ</t>
  </si>
  <si>
    <t>葉山</t>
  </si>
  <si>
    <t>原</t>
  </si>
  <si>
    <t>石田</t>
  </si>
  <si>
    <t>井上</t>
  </si>
  <si>
    <r>
      <rPr>
        <sz val="10"/>
        <rFont val="ＭＳ Ｐゴシック"/>
        <family val="3"/>
      </rPr>
      <t>江ノ島</t>
    </r>
  </si>
  <si>
    <t>広瀬</t>
  </si>
  <si>
    <t>葉山</t>
  </si>
  <si>
    <r>
      <t>2018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06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)</t>
    </r>
  </si>
  <si>
    <t>no. of boats</t>
  </si>
  <si>
    <t>広瀬</t>
  </si>
  <si>
    <t>葉山</t>
  </si>
  <si>
    <t>(4)</t>
  </si>
  <si>
    <t>小屋 英美里</t>
  </si>
  <si>
    <t>スナガ</t>
  </si>
  <si>
    <t>(5)</t>
  </si>
  <si>
    <t>(6)</t>
  </si>
  <si>
    <t>原</t>
  </si>
  <si>
    <t>(9)</t>
  </si>
  <si>
    <t>石田</t>
  </si>
  <si>
    <t>小川</t>
  </si>
  <si>
    <t>井上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</si>
  <si>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</si>
  <si>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</si>
  <si>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</si>
  <si>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</si>
  <si>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</si>
  <si>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</si>
  <si>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</si>
  <si>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</si>
  <si>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(DNS)</t>
  </si>
  <si>
    <t>radial</t>
  </si>
  <si>
    <t>深沢</t>
  </si>
  <si>
    <t>材木座</t>
  </si>
  <si>
    <t>(RET)</t>
  </si>
  <si>
    <t>RET</t>
  </si>
  <si>
    <t>(2)</t>
  </si>
  <si>
    <t>(3)</t>
  </si>
  <si>
    <t>(7)</t>
  </si>
  <si>
    <t>(12)</t>
  </si>
  <si>
    <t>(8)</t>
  </si>
  <si>
    <t>(13)</t>
  </si>
  <si>
    <t>黒田 志郎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</si>
  <si>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</si>
  <si>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</si>
  <si>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</si>
  <si>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</si>
  <si>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</si>
  <si>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</si>
  <si>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</si>
  <si>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</si>
  <si>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standard</t>
  </si>
  <si>
    <t>樋口 碧</t>
  </si>
  <si>
    <t>江ノ島</t>
  </si>
  <si>
    <t>北村 勇一郎</t>
  </si>
  <si>
    <t>(UFD)</t>
  </si>
  <si>
    <t>粟野 和昭</t>
  </si>
  <si>
    <t>逗葉</t>
  </si>
  <si>
    <t>川村 岳</t>
  </si>
  <si>
    <t>伊東 裕之</t>
  </si>
  <si>
    <t>北川 邦弘</t>
  </si>
  <si>
    <t>掘田 学</t>
  </si>
  <si>
    <t>材木座</t>
  </si>
  <si>
    <t>田島 憲一郎</t>
  </si>
  <si>
    <t>渡邉 真</t>
  </si>
  <si>
    <t>松永 義昭</t>
  </si>
  <si>
    <t>磯野 敏</t>
  </si>
  <si>
    <t>山下 力蔵</t>
  </si>
  <si>
    <t>材木座</t>
  </si>
  <si>
    <t>北川(卓)、松永</t>
  </si>
  <si>
    <r>
      <t>2018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08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05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)</t>
    </r>
  </si>
  <si>
    <t>山下 力蔵</t>
  </si>
  <si>
    <t>渡邉 真</t>
  </si>
  <si>
    <t>掘田 学</t>
  </si>
  <si>
    <t xml:space="preserve">清水 </t>
  </si>
  <si>
    <t>内田</t>
  </si>
  <si>
    <t>内田</t>
  </si>
  <si>
    <t>深沢</t>
  </si>
  <si>
    <t>深沢</t>
  </si>
  <si>
    <t>笹谷 優</t>
  </si>
  <si>
    <t>dnc</t>
  </si>
  <si>
    <t>ret</t>
  </si>
  <si>
    <t>(1ufd)</t>
  </si>
  <si>
    <t>(10)</t>
  </si>
  <si>
    <t>(2ufd)</t>
  </si>
  <si>
    <t>(dnc)</t>
  </si>
  <si>
    <t>(11)</t>
  </si>
  <si>
    <t>(ret)</t>
  </si>
  <si>
    <t>(3ufd)</t>
  </si>
  <si>
    <t xml:space="preserve"> </t>
  </si>
  <si>
    <r>
      <t>2018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08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26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)</t>
    </r>
  </si>
  <si>
    <t>伊東、山本</t>
  </si>
  <si>
    <t>勝田</t>
  </si>
  <si>
    <t>大塚 邦弘</t>
  </si>
  <si>
    <t>粟野 和昭</t>
  </si>
  <si>
    <t>standard</t>
  </si>
  <si>
    <t>逗葉</t>
  </si>
  <si>
    <t xml:space="preserve">清水 </t>
  </si>
  <si>
    <t>山下 力蔵</t>
  </si>
  <si>
    <t>北川 邦弘</t>
  </si>
  <si>
    <t>田島 憲一郎</t>
  </si>
  <si>
    <t>松永 義昭</t>
  </si>
  <si>
    <t>掘田 学</t>
  </si>
  <si>
    <t>黒田 志郎</t>
  </si>
  <si>
    <t>渡邉 真</t>
  </si>
  <si>
    <t>諸橋 春雄</t>
  </si>
  <si>
    <t>堀⽥ 芽ノ世</t>
  </si>
  <si>
    <t>山内 俊夫</t>
  </si>
  <si>
    <t>深沢</t>
  </si>
  <si>
    <t>勝田</t>
  </si>
  <si>
    <t>dnc</t>
  </si>
  <si>
    <r>
      <t>2018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07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)</t>
    </r>
  </si>
  <si>
    <t>石原、黒田、松永</t>
  </si>
  <si>
    <t>ufd</t>
  </si>
  <si>
    <t>DNC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</si>
  <si>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</si>
  <si>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</si>
  <si>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</si>
  <si>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</si>
  <si>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</si>
  <si>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</si>
  <si>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</si>
  <si>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</si>
  <si>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伊東、南雲</t>
  </si>
  <si>
    <r>
      <t>2018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04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)</t>
    </r>
  </si>
  <si>
    <t>4-6m/s</t>
  </si>
  <si>
    <t>なし</t>
  </si>
  <si>
    <t>斉藤 匠</t>
  </si>
  <si>
    <t>3-5m/s</t>
  </si>
  <si>
    <t>3-4m/s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</si>
  <si>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</si>
  <si>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</si>
  <si>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</si>
  <si>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</si>
  <si>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</si>
  <si>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</si>
  <si>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</si>
  <si>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</si>
  <si>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2018年12月02日(日)</t>
  </si>
  <si>
    <t>木村</t>
  </si>
  <si>
    <t>猿田 公夫</t>
  </si>
  <si>
    <t>no. of boats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</si>
  <si>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</si>
  <si>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</si>
  <si>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</si>
  <si>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</si>
  <si>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</si>
  <si>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</si>
  <si>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</si>
  <si>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</si>
  <si>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radial</t>
  </si>
  <si>
    <t>石田</t>
  </si>
  <si>
    <t>江ノ島</t>
  </si>
  <si>
    <t>DNS</t>
  </si>
  <si>
    <t>UFD</t>
  </si>
  <si>
    <t>standard</t>
  </si>
  <si>
    <t>磯野 敏</t>
  </si>
  <si>
    <t>材木座</t>
  </si>
  <si>
    <t>南雲 達弥</t>
  </si>
  <si>
    <t>逗葉</t>
  </si>
  <si>
    <t>深沢</t>
  </si>
  <si>
    <t>RET</t>
  </si>
  <si>
    <t>standard</t>
  </si>
  <si>
    <t>大塚 邦弘</t>
  </si>
  <si>
    <t>逗葉</t>
  </si>
  <si>
    <t>斉藤 匠</t>
  </si>
  <si>
    <t>材木座</t>
  </si>
  <si>
    <t>粟野、藤川</t>
  </si>
  <si>
    <r>
      <t>2019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01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03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木</t>
    </r>
    <r>
      <rPr>
        <sz val="10"/>
        <rFont val="Arial"/>
        <family val="2"/>
      </rPr>
      <t>)</t>
    </r>
  </si>
  <si>
    <t>黒田、南雲</t>
  </si>
  <si>
    <t>大阪北港</t>
  </si>
  <si>
    <t>国谷 浩</t>
  </si>
  <si>
    <t>荒井 かおる</t>
  </si>
  <si>
    <t>木村 俊介</t>
  </si>
  <si>
    <t>木村 俊介</t>
  </si>
  <si>
    <t>丸田 杏</t>
  </si>
  <si>
    <t>福井 洪一</t>
  </si>
  <si>
    <t>清水 二二男</t>
  </si>
  <si>
    <t>堀田 芽ノ世</t>
  </si>
  <si>
    <t>福井 洪一</t>
  </si>
  <si>
    <t>radial</t>
  </si>
  <si>
    <t>丸田 杏</t>
  </si>
  <si>
    <t>大阪北港</t>
  </si>
  <si>
    <t>荒井 かおる</t>
  </si>
  <si>
    <t>江ノ島</t>
  </si>
  <si>
    <t>standard</t>
  </si>
  <si>
    <t>山下 力蔵</t>
  </si>
  <si>
    <t>材木座</t>
  </si>
  <si>
    <t>standard</t>
  </si>
  <si>
    <t>諸橋 春雄</t>
  </si>
  <si>
    <t>逗葉</t>
  </si>
  <si>
    <t>rank</t>
  </si>
  <si>
    <t>sail no.</t>
  </si>
  <si>
    <t>class</t>
  </si>
  <si>
    <t>name</t>
  </si>
  <si>
    <t>fleet</t>
  </si>
  <si>
    <t>place</t>
  </si>
  <si>
    <t>score</t>
  </si>
  <si>
    <t>total</t>
  </si>
  <si>
    <t>DNC</t>
  </si>
  <si>
    <t>北川(邦)、渡邊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</si>
</sst>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°&quot;"/>
    <numFmt numFmtId="177" formatCode="##&quot;m/s&quot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,###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Arial"/>
      <family val="2"/>
    </font>
    <font>
      <sz val="8"/>
      <color indexed="9"/>
      <name val="ＭＳ Ｐゴシック"/>
      <family val="3"/>
    </font>
    <font>
      <sz val="8"/>
      <color indexed="8"/>
      <name val="Arial"/>
      <family val="2"/>
    </font>
    <font>
      <sz val="9"/>
      <name val="MS UI Gothic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4" borderId="2" applyNumberFormat="0" applyFon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6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6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27" fillId="0" borderId="0">
      <alignment vertical="center"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6" fillId="18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8" fillId="0" borderId="0" xfId="62" applyFont="1" applyAlignment="1">
      <alignment vertical="center"/>
      <protection/>
    </xf>
    <xf numFmtId="0" fontId="19" fillId="0" borderId="0" xfId="62" applyFont="1">
      <alignment/>
      <protection/>
    </xf>
    <xf numFmtId="176" fontId="18" fillId="0" borderId="10" xfId="62" applyNumberFormat="1" applyFont="1" applyBorder="1" applyAlignment="1">
      <alignment horizontal="center" vertical="center"/>
      <protection/>
    </xf>
    <xf numFmtId="177" fontId="18" fillId="0" borderId="11" xfId="62" applyNumberFormat="1" applyFont="1" applyBorder="1" applyAlignment="1">
      <alignment horizontal="center" vertical="center"/>
      <protection/>
    </xf>
    <xf numFmtId="0" fontId="18" fillId="0" borderId="12" xfId="62" applyFont="1" applyBorder="1" applyAlignment="1">
      <alignment horizontal="right" vertical="center"/>
      <protection/>
    </xf>
    <xf numFmtId="0" fontId="19" fillId="0" borderId="0" xfId="62" applyFont="1" applyAlignment="1">
      <alignment/>
      <protection/>
    </xf>
    <xf numFmtId="0" fontId="18" fillId="0" borderId="0" xfId="62" applyFont="1">
      <alignment/>
      <protection/>
    </xf>
    <xf numFmtId="0" fontId="18" fillId="6" borderId="12" xfId="62" applyFont="1" applyFill="1" applyBorder="1" applyAlignment="1">
      <alignment vertical="center"/>
      <protection/>
    </xf>
    <xf numFmtId="0" fontId="20" fillId="6" borderId="12" xfId="62" applyFont="1" applyFill="1" applyBorder="1" applyAlignment="1">
      <alignment horizontal="right" vertical="center"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8" fillId="6" borderId="10" xfId="62" applyFont="1" applyFill="1" applyBorder="1" applyAlignment="1">
      <alignment horizontal="center" vertical="center"/>
      <protection/>
    </xf>
    <xf numFmtId="20" fontId="18" fillId="0" borderId="11" xfId="62" applyNumberFormat="1" applyFont="1" applyFill="1" applyBorder="1" applyAlignment="1">
      <alignment horizontal="center" vertical="center"/>
      <protection/>
    </xf>
    <xf numFmtId="177" fontId="18" fillId="0" borderId="11" xfId="62" applyNumberFormat="1" applyFont="1" applyFill="1" applyBorder="1" applyAlignment="1" quotePrefix="1">
      <alignment horizontal="center" vertical="center"/>
      <protection/>
    </xf>
    <xf numFmtId="0" fontId="18" fillId="0" borderId="12" xfId="62" applyFont="1" applyBorder="1" applyAlignment="1" quotePrefix="1">
      <alignment horizontal="right" vertical="center"/>
      <protection/>
    </xf>
    <xf numFmtId="0" fontId="18" fillId="6" borderId="12" xfId="62" applyFont="1" applyFill="1" applyBorder="1" applyAlignment="1">
      <alignment horizontal="right" vertical="center"/>
      <protection/>
    </xf>
    <xf numFmtId="0" fontId="18" fillId="6" borderId="12" xfId="62" applyNumberFormat="1" applyFont="1" applyFill="1" applyBorder="1" applyAlignment="1">
      <alignment horizontal="right" vertical="center"/>
      <protection/>
    </xf>
    <xf numFmtId="0" fontId="18" fillId="0" borderId="12" xfId="62" applyNumberFormat="1" applyFont="1" applyFill="1" applyBorder="1" applyAlignment="1">
      <alignment horizontal="right" vertical="center"/>
      <protection/>
    </xf>
    <xf numFmtId="0" fontId="19" fillId="0" borderId="0" xfId="62" applyNumberFormat="1" applyFont="1" applyAlignment="1">
      <alignment horizontal="right"/>
      <protection/>
    </xf>
    <xf numFmtId="0" fontId="19" fillId="0" borderId="0" xfId="62" applyFont="1" applyAlignment="1">
      <alignment horizontal="right"/>
      <protection/>
    </xf>
    <xf numFmtId="0" fontId="17" fillId="0" borderId="0" xfId="62" applyNumberFormat="1" applyFont="1" applyAlignment="1">
      <alignment vertical="center"/>
      <protection/>
    </xf>
    <xf numFmtId="0" fontId="17" fillId="6" borderId="12" xfId="62" applyFont="1" applyFill="1" applyBorder="1" applyAlignment="1">
      <alignment vertical="center"/>
      <protection/>
    </xf>
    <xf numFmtId="0" fontId="18" fillId="0" borderId="0" xfId="62" applyFont="1" applyAlignment="1">
      <alignment horizontal="right" vertical="center"/>
      <protection/>
    </xf>
    <xf numFmtId="0" fontId="18" fillId="0" borderId="12" xfId="62" applyFont="1" applyFill="1" applyBorder="1" applyAlignment="1">
      <alignment vertical="center"/>
      <protection/>
    </xf>
    <xf numFmtId="0" fontId="18" fillId="0" borderId="12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8" fillId="0" borderId="12" xfId="62" applyFont="1" applyBorder="1" applyAlignment="1">
      <alignment vertical="center"/>
      <protection/>
    </xf>
    <xf numFmtId="0" fontId="18" fillId="0" borderId="12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7" fillId="0" borderId="0" xfId="62" applyFont="1" applyAlignment="1">
      <alignment vertical="center"/>
      <protection/>
    </xf>
    <xf numFmtId="0" fontId="18" fillId="0" borderId="0" xfId="0" applyFont="1" applyAlignment="1">
      <alignment vertical="center"/>
    </xf>
    <xf numFmtId="0" fontId="18" fillId="6" borderId="12" xfId="62" applyFont="1" applyFill="1" applyBorder="1" applyAlignment="1">
      <alignment horizontal="center" vertical="center"/>
      <protection/>
    </xf>
    <xf numFmtId="0" fontId="21" fillId="6" borderId="12" xfId="62" applyFont="1" applyFill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2" xfId="61" applyFont="1" applyFill="1" applyBorder="1" applyAlignment="1">
      <alignment vertical="center"/>
      <protection/>
    </xf>
    <xf numFmtId="0" fontId="18" fillId="0" borderId="12" xfId="0" applyFont="1" applyBorder="1" applyAlignment="1">
      <alignment vertical="center"/>
    </xf>
    <xf numFmtId="0" fontId="18" fillId="19" borderId="12" xfId="0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56" fontId="18" fillId="0" borderId="0" xfId="62" applyNumberFormat="1" applyFont="1" applyAlignment="1">
      <alignment horizontal="right" vertical="center"/>
      <protection/>
    </xf>
    <xf numFmtId="0" fontId="17" fillId="0" borderId="12" xfId="62" applyFont="1" applyBorder="1" applyAlignment="1">
      <alignment vertical="center"/>
      <protection/>
    </xf>
    <xf numFmtId="0" fontId="17" fillId="0" borderId="12" xfId="62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62" applyFont="1" applyFill="1" applyBorder="1" applyAlignment="1">
      <alignment horizontal="right" vertical="center"/>
      <protection/>
    </xf>
    <xf numFmtId="0" fontId="17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8" fillId="0" borderId="14" xfId="62" applyFont="1" applyFill="1" applyBorder="1" applyAlignment="1">
      <alignment horizontal="right" vertical="center"/>
      <protection/>
    </xf>
    <xf numFmtId="0" fontId="18" fillId="0" borderId="14" xfId="0" applyFont="1" applyFill="1" applyBorder="1" applyAlignment="1">
      <alignment vertical="center"/>
    </xf>
    <xf numFmtId="0" fontId="17" fillId="0" borderId="14" xfId="62" applyFont="1" applyFill="1" applyBorder="1" applyAlignment="1">
      <alignment vertical="center"/>
      <protection/>
    </xf>
    <xf numFmtId="0" fontId="17" fillId="0" borderId="14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7" fillId="0" borderId="15" xfId="62" applyFont="1" applyFill="1" applyBorder="1" applyAlignment="1">
      <alignment vertical="center"/>
      <protection/>
    </xf>
    <xf numFmtId="0" fontId="18" fillId="0" borderId="15" xfId="62" applyFont="1" applyFill="1" applyBorder="1" applyAlignment="1">
      <alignment horizontal="right" vertical="center"/>
      <protection/>
    </xf>
    <xf numFmtId="0" fontId="18" fillId="0" borderId="15" xfId="0" applyFont="1" applyFill="1" applyBorder="1" applyAlignment="1">
      <alignment vertical="center"/>
    </xf>
    <xf numFmtId="0" fontId="18" fillId="6" borderId="14" xfId="0" applyFont="1" applyFill="1" applyBorder="1" applyAlignment="1">
      <alignment vertical="center"/>
    </xf>
    <xf numFmtId="0" fontId="21" fillId="6" borderId="12" xfId="62" applyFont="1" applyFill="1" applyBorder="1" applyAlignment="1">
      <alignment horizontal="right" vertical="center"/>
      <protection/>
    </xf>
    <xf numFmtId="0" fontId="17" fillId="0" borderId="12" xfId="62" applyNumberFormat="1" applyFont="1" applyFill="1" applyBorder="1" applyAlignment="1">
      <alignment vertical="center"/>
      <protection/>
    </xf>
    <xf numFmtId="0" fontId="17" fillId="0" borderId="12" xfId="62" applyNumberFormat="1" applyFont="1" applyFill="1" applyBorder="1" applyAlignment="1">
      <alignment horizontal="right" vertical="center"/>
      <protection/>
    </xf>
    <xf numFmtId="0" fontId="21" fillId="6" borderId="12" xfId="62" applyFont="1" applyFill="1" applyBorder="1" applyAlignment="1">
      <alignment horizontal="right" vertical="center"/>
      <protection/>
    </xf>
    <xf numFmtId="0" fontId="18" fillId="0" borderId="0" xfId="62" applyFont="1" applyFill="1" applyBorder="1" applyAlignment="1">
      <alignment vertical="center"/>
      <protection/>
    </xf>
    <xf numFmtId="0" fontId="21" fillId="6" borderId="12" xfId="62" applyFont="1" applyFill="1" applyBorder="1" applyAlignment="1">
      <alignment horizontal="right" vertical="center"/>
      <protection/>
    </xf>
    <xf numFmtId="0" fontId="20" fillId="6" borderId="12" xfId="62" applyFont="1" applyFill="1" applyBorder="1" applyAlignment="1">
      <alignment horizontal="right" vertical="center"/>
      <protection/>
    </xf>
    <xf numFmtId="0" fontId="19" fillId="0" borderId="12" xfId="62" applyNumberFormat="1" applyFont="1" applyFill="1" applyBorder="1" applyAlignment="1">
      <alignment horizontal="right" vertical="center"/>
      <protection/>
    </xf>
    <xf numFmtId="177" fontId="18" fillId="0" borderId="11" xfId="62" applyNumberFormat="1" applyFont="1" applyFill="1" applyBorder="1" applyAlignment="1">
      <alignment horizontal="center" vertical="center"/>
      <protection/>
    </xf>
    <xf numFmtId="0" fontId="18" fillId="0" borderId="0" xfId="62" applyFont="1" applyAlignment="1">
      <alignment/>
      <protection/>
    </xf>
    <xf numFmtId="0" fontId="17" fillId="0" borderId="0" xfId="0" applyFont="1" applyAlignment="1">
      <alignment vertical="center"/>
    </xf>
    <xf numFmtId="0" fontId="18" fillId="6" borderId="16" xfId="62" applyFont="1" applyFill="1" applyBorder="1" applyAlignment="1">
      <alignment horizontal="center" vertical="center"/>
      <protection/>
    </xf>
    <xf numFmtId="0" fontId="18" fillId="6" borderId="17" xfId="62" applyFont="1" applyFill="1" applyBorder="1" applyAlignment="1">
      <alignment horizontal="center" vertical="center"/>
      <protection/>
    </xf>
    <xf numFmtId="0" fontId="18" fillId="6" borderId="0" xfId="62" applyFont="1" applyFill="1" applyAlignment="1">
      <alignment horizontal="center" vertical="center"/>
      <protection/>
    </xf>
    <xf numFmtId="0" fontId="18" fillId="6" borderId="18" xfId="62" applyFont="1" applyFill="1" applyBorder="1" applyAlignment="1">
      <alignment horizontal="center" vertical="center"/>
      <protection/>
    </xf>
    <xf numFmtId="0" fontId="18" fillId="6" borderId="13" xfId="62" applyFont="1" applyFill="1" applyBorder="1" applyAlignment="1">
      <alignment horizontal="center" vertical="center"/>
      <protection/>
    </xf>
    <xf numFmtId="0" fontId="18" fillId="6" borderId="19" xfId="62" applyFont="1" applyFill="1" applyBorder="1" applyAlignment="1">
      <alignment horizontal="center" vertical="center"/>
      <protection/>
    </xf>
    <xf numFmtId="0" fontId="18" fillId="6" borderId="12" xfId="62" applyFont="1" applyFill="1" applyBorder="1" applyAlignment="1">
      <alignment horizontal="center" vertical="center"/>
      <protection/>
    </xf>
    <xf numFmtId="0" fontId="21" fillId="6" borderId="12" xfId="62" applyFont="1" applyFill="1" applyBorder="1" applyAlignment="1">
      <alignment horizontal="center" vertical="center"/>
      <protection/>
    </xf>
    <xf numFmtId="0" fontId="18" fillId="6" borderId="2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1FR (2)" xfId="62"/>
    <cellStyle name="Followed Hyperlink" xfId="63"/>
    <cellStyle name="良い" xfId="64"/>
  </cellStyles>
  <dxfs count="6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0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1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1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1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1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1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11163300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0]!reSortResult">
      <xdr:nvSpPr>
        <xdr:cNvPr id="2" name="正方形/長方形 2"/>
        <xdr:cNvSpPr>
          <a:spLocks/>
        </xdr:cNvSpPr>
      </xdr:nvSpPr>
      <xdr:spPr>
        <a:xfrm>
          <a:off x="12534900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12534900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12534900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11163300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0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0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0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2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2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2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2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2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0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0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0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0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0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0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0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0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[1]!sortResult">
      <xdr:nvSpPr>
        <xdr:cNvPr id="1" name="正方形/長方形 1"/>
        <xdr:cNvSpPr>
          <a:spLocks/>
        </xdr:cNvSpPr>
      </xdr:nvSpPr>
      <xdr:spPr>
        <a:xfrm>
          <a:off x="11115675" y="504825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並べ変え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7</xdr:row>
      <xdr:rowOff>0</xdr:rowOff>
    </xdr:to>
    <xdr:sp macro="[1]!reSortResult">
      <xdr:nvSpPr>
        <xdr:cNvPr id="2" name="正方形/長方形 2"/>
        <xdr:cNvSpPr>
          <a:spLocks/>
        </xdr:cNvSpPr>
      </xdr:nvSpPr>
      <xdr:spPr>
        <a:xfrm>
          <a:off x="12487275" y="82867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break series ties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3</xdr:row>
      <xdr:rowOff>0</xdr:rowOff>
    </xdr:to>
    <xdr:sp macro="[1]!excludeWorstScore">
      <xdr:nvSpPr>
        <xdr:cNvPr id="3" name="正方形/長方形 2"/>
        <xdr:cNvSpPr>
          <a:spLocks/>
        </xdr:cNvSpPr>
      </xdr:nvSpPr>
      <xdr:spPr>
        <a:xfrm>
          <a:off x="12487275" y="161925"/>
          <a:ext cx="685800" cy="34290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exclude worst score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5</xdr:row>
      <xdr:rowOff>0</xdr:rowOff>
    </xdr:to>
    <xdr:sp macro="[1]!cancelExclution">
      <xdr:nvSpPr>
        <xdr:cNvPr id="4" name="正方形/長方形 2"/>
        <xdr:cNvSpPr>
          <a:spLocks/>
        </xdr:cNvSpPr>
      </xdr:nvSpPr>
      <xdr:spPr>
        <a:xfrm>
          <a:off x="12487275" y="504825"/>
          <a:ext cx="685800" cy="323850"/>
        </a:xfrm>
        <a:prstGeom prst="rect">
          <a:avLst/>
        </a:prstGeom>
        <a:solidFill>
          <a:srgbClr val="FDEADA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cancel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1</xdr:row>
      <xdr:rowOff>0</xdr:rowOff>
    </xdr:to>
    <xdr:sp macro="[1]!fillDate">
      <xdr:nvSpPr>
        <xdr:cNvPr id="5" name="正方形/長方形 1"/>
        <xdr:cNvSpPr>
          <a:spLocks/>
        </xdr:cNvSpPr>
      </xdr:nvSpPr>
      <xdr:spPr>
        <a:xfrm>
          <a:off x="11115675" y="0"/>
          <a:ext cx="6858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日付入力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yoshiaki%20matsunaga\Desktop\2018zuyoFR-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oshiaki%20matsunaga\AppData\Local\Microsoft\Windows\INetCache\OLKE77F\201812zuyo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8.4"/>
      <sheetName val="2018.6 STD"/>
      <sheetName val="2018.6 RDL"/>
      <sheetName val="名簿"/>
      <sheetName val="年間"/>
      <sheetName val="Sheet1"/>
    </sheetNames>
    <definedNames>
      <definedName name="cancelExclution"/>
      <definedName name="excludeWorstScore"/>
      <definedName name="fillDate"/>
      <definedName name="reSortResult"/>
      <definedName name="sortResul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8.12"/>
      <sheetName val="2018.11"/>
      <sheetName val="2018 10"/>
      <sheetName val="2018.8.26"/>
      <sheetName val="2018.8"/>
      <sheetName val="2018.6 STD"/>
      <sheetName val="2018.6 RDL"/>
      <sheetName val="2018.5"/>
      <sheetName val="2018.4"/>
      <sheetName val="名簿"/>
      <sheetName val="年間"/>
    </sheetNames>
    <definedNames>
      <definedName name="cancelExclution"/>
      <definedName name="excludeWorstScore"/>
      <definedName name="fillDate"/>
      <definedName name="reSortResult"/>
      <definedName name="sortResul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U178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3" sqref="B43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306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186</v>
      </c>
      <c r="C2" s="30"/>
      <c r="D2" s="23" t="s">
        <v>10</v>
      </c>
      <c r="E2" s="1">
        <v>15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187</v>
      </c>
      <c r="G3" s="76"/>
      <c r="H3" s="77" t="s">
        <v>188</v>
      </c>
      <c r="I3" s="76"/>
      <c r="J3" s="76" t="s">
        <v>189</v>
      </c>
      <c r="K3" s="76"/>
      <c r="L3" s="76" t="s">
        <v>190</v>
      </c>
      <c r="M3" s="76"/>
      <c r="N3" s="76" t="s">
        <v>191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0.5125</v>
      </c>
      <c r="H4" s="12" t="s">
        <v>4</v>
      </c>
      <c r="I4" s="13"/>
      <c r="J4" s="12" t="s">
        <v>4</v>
      </c>
      <c r="K4" s="13"/>
      <c r="L4" s="12" t="s">
        <v>4</v>
      </c>
      <c r="M4" s="13"/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0.5541666666666667</v>
      </c>
      <c r="H5" s="12" t="s">
        <v>5</v>
      </c>
      <c r="I5" s="13"/>
      <c r="J5" s="12" t="s">
        <v>5</v>
      </c>
      <c r="K5" s="13"/>
      <c r="L5" s="12" t="s">
        <v>5</v>
      </c>
      <c r="M5" s="13"/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190</v>
      </c>
      <c r="G6" s="14">
        <v>2</v>
      </c>
      <c r="H6" s="3"/>
      <c r="I6" s="14"/>
      <c r="J6" s="3" t="s">
        <v>192</v>
      </c>
      <c r="K6" s="4" t="s">
        <v>192</v>
      </c>
      <c r="L6" s="3" t="s">
        <v>192</v>
      </c>
      <c r="M6" s="4" t="s">
        <v>192</v>
      </c>
      <c r="N6" s="3"/>
      <c r="O6" s="4"/>
      <c r="P6" s="71"/>
      <c r="U6" s="7" t="s">
        <v>0</v>
      </c>
    </row>
    <row r="7" spans="1:17" ht="12.75">
      <c r="A7" s="16" t="s">
        <v>193</v>
      </c>
      <c r="B7" s="17" t="s">
        <v>194</v>
      </c>
      <c r="C7" s="8" t="s">
        <v>195</v>
      </c>
      <c r="D7" s="8" t="s">
        <v>196</v>
      </c>
      <c r="E7" s="8" t="s">
        <v>197</v>
      </c>
      <c r="F7" s="32" t="s">
        <v>198</v>
      </c>
      <c r="G7" s="32" t="s">
        <v>199</v>
      </c>
      <c r="H7" s="32" t="s">
        <v>198</v>
      </c>
      <c r="I7" s="32" t="s">
        <v>199</v>
      </c>
      <c r="J7" s="32" t="s">
        <v>198</v>
      </c>
      <c r="K7" s="32" t="s">
        <v>199</v>
      </c>
      <c r="L7" s="32" t="s">
        <v>198</v>
      </c>
      <c r="M7" s="32" t="s">
        <v>199</v>
      </c>
      <c r="N7" s="32" t="s">
        <v>198</v>
      </c>
      <c r="O7" s="32" t="s">
        <v>199</v>
      </c>
      <c r="P7" s="33" t="s">
        <v>200</v>
      </c>
      <c r="Q7" s="10"/>
    </row>
    <row r="8" spans="1:17" ht="12.75">
      <c r="A8" s="16">
        <v>1</v>
      </c>
      <c r="B8" s="18"/>
      <c r="C8" s="8"/>
      <c r="D8" s="22"/>
      <c r="E8" s="22"/>
      <c r="F8" s="15"/>
      <c r="G8" s="9">
        <f aca="true" t="shared" si="0" ref="G8:G36">score(F8)</f>
        <v>0</v>
      </c>
      <c r="H8" s="15"/>
      <c r="I8" s="9">
        <f aca="true" t="shared" si="1" ref="I8:I36">score(H8)</f>
        <v>0</v>
      </c>
      <c r="J8" s="15"/>
      <c r="K8" s="9">
        <f aca="true" t="shared" si="2" ref="K8:K36">score(J8)</f>
        <v>0</v>
      </c>
      <c r="L8" s="15"/>
      <c r="M8" s="9">
        <f aca="true" t="shared" si="3" ref="M8:M36">score(L8)</f>
        <v>0</v>
      </c>
      <c r="N8" s="15"/>
      <c r="O8" s="9">
        <f aca="true" t="shared" si="4" ref="O8:O36">score(N8)</f>
        <v>0</v>
      </c>
      <c r="P8" s="9">
        <f aca="true" t="shared" si="5" ref="P8:P36">G8+I8+K8+M8+O8</f>
        <v>0</v>
      </c>
      <c r="Q8" s="11"/>
    </row>
    <row r="9" spans="1:17" ht="12.75">
      <c r="A9" s="16">
        <v>2</v>
      </c>
      <c r="B9" s="18"/>
      <c r="C9" s="8"/>
      <c r="D9" s="22"/>
      <c r="E9" s="22"/>
      <c r="F9" s="5"/>
      <c r="G9" s="9">
        <f t="shared" si="0"/>
        <v>0</v>
      </c>
      <c r="H9" s="15"/>
      <c r="I9" s="9">
        <f t="shared" si="1"/>
        <v>0</v>
      </c>
      <c r="J9" s="5"/>
      <c r="K9" s="9">
        <f t="shared" si="2"/>
        <v>0</v>
      </c>
      <c r="L9" s="5"/>
      <c r="M9" s="9">
        <f t="shared" si="3"/>
        <v>0</v>
      </c>
      <c r="N9" s="15"/>
      <c r="O9" s="9">
        <f t="shared" si="4"/>
        <v>0</v>
      </c>
      <c r="P9" s="9">
        <f t="shared" si="5"/>
        <v>0</v>
      </c>
      <c r="Q9" s="11"/>
    </row>
    <row r="10" spans="1:17" ht="12.75">
      <c r="A10" s="16">
        <v>3</v>
      </c>
      <c r="B10" s="18"/>
      <c r="C10" s="8"/>
      <c r="D10" s="22"/>
      <c r="E10" s="22"/>
      <c r="F10" s="5"/>
      <c r="G10" s="9">
        <f t="shared" si="0"/>
        <v>0</v>
      </c>
      <c r="H10" s="15"/>
      <c r="I10" s="9">
        <f t="shared" si="1"/>
        <v>0</v>
      </c>
      <c r="J10" s="5"/>
      <c r="K10" s="9">
        <f t="shared" si="2"/>
        <v>0</v>
      </c>
      <c r="L10" s="15"/>
      <c r="M10" s="9">
        <f t="shared" si="3"/>
        <v>0</v>
      </c>
      <c r="N10" s="15"/>
      <c r="O10" s="9">
        <f t="shared" si="4"/>
        <v>0</v>
      </c>
      <c r="P10" s="9">
        <f t="shared" si="5"/>
        <v>0</v>
      </c>
      <c r="Q10" s="11"/>
    </row>
    <row r="11" spans="1:17" ht="12.75">
      <c r="A11" s="16">
        <v>4</v>
      </c>
      <c r="B11" s="18"/>
      <c r="C11" s="8"/>
      <c r="D11" s="22"/>
      <c r="E11" s="22"/>
      <c r="F11" s="5"/>
      <c r="G11" s="9">
        <f t="shared" si="0"/>
        <v>0</v>
      </c>
      <c r="H11" s="5"/>
      <c r="I11" s="9">
        <f t="shared" si="1"/>
        <v>0</v>
      </c>
      <c r="J11" s="15"/>
      <c r="K11" s="9">
        <f t="shared" si="2"/>
        <v>0</v>
      </c>
      <c r="L11" s="5"/>
      <c r="M11" s="9">
        <f t="shared" si="3"/>
        <v>0</v>
      </c>
      <c r="N11" s="15"/>
      <c r="O11" s="9">
        <f t="shared" si="4"/>
        <v>0</v>
      </c>
      <c r="P11" s="9">
        <f t="shared" si="5"/>
        <v>0</v>
      </c>
      <c r="Q11" s="11"/>
    </row>
    <row r="12" spans="1:17" ht="12.75">
      <c r="A12" s="16">
        <v>5</v>
      </c>
      <c r="B12" s="18"/>
      <c r="C12" s="8"/>
      <c r="D12" s="22"/>
      <c r="E12" s="22"/>
      <c r="F12" s="5"/>
      <c r="G12" s="9">
        <f t="shared" si="0"/>
        <v>0</v>
      </c>
      <c r="H12" s="15"/>
      <c r="I12" s="9">
        <f t="shared" si="1"/>
        <v>0</v>
      </c>
      <c r="J12" s="15"/>
      <c r="K12" s="9">
        <f t="shared" si="2"/>
        <v>0</v>
      </c>
      <c r="L12" s="5"/>
      <c r="M12" s="9">
        <f t="shared" si="3"/>
        <v>0</v>
      </c>
      <c r="N12" s="15"/>
      <c r="O12" s="9">
        <f t="shared" si="4"/>
        <v>0</v>
      </c>
      <c r="P12" s="9">
        <f t="shared" si="5"/>
        <v>0</v>
      </c>
      <c r="Q12" s="11"/>
    </row>
    <row r="13" spans="1:17" ht="12.75">
      <c r="A13" s="16">
        <v>6</v>
      </c>
      <c r="B13" s="18"/>
      <c r="C13" s="8"/>
      <c r="D13" s="22"/>
      <c r="E13" s="22"/>
      <c r="F13" s="5"/>
      <c r="G13" s="9">
        <f t="shared" si="0"/>
        <v>0</v>
      </c>
      <c r="H13" s="5"/>
      <c r="I13" s="9">
        <f t="shared" si="1"/>
        <v>0</v>
      </c>
      <c r="J13" s="5"/>
      <c r="K13" s="9">
        <f t="shared" si="2"/>
        <v>0</v>
      </c>
      <c r="L13" s="15"/>
      <c r="M13" s="9">
        <f t="shared" si="3"/>
        <v>0</v>
      </c>
      <c r="N13" s="5"/>
      <c r="O13" s="9">
        <f t="shared" si="4"/>
        <v>0</v>
      </c>
      <c r="P13" s="9">
        <f t="shared" si="5"/>
        <v>0</v>
      </c>
      <c r="Q13" s="11"/>
    </row>
    <row r="14" spans="1:17" ht="12.75">
      <c r="A14" s="16">
        <v>7</v>
      </c>
      <c r="B14" s="18"/>
      <c r="C14" s="8"/>
      <c r="D14" s="22"/>
      <c r="E14" s="22"/>
      <c r="F14" s="15"/>
      <c r="G14" s="9">
        <f t="shared" si="0"/>
        <v>0</v>
      </c>
      <c r="H14" s="5"/>
      <c r="I14" s="9">
        <f t="shared" si="1"/>
        <v>0</v>
      </c>
      <c r="J14" s="15"/>
      <c r="K14" s="9">
        <f t="shared" si="2"/>
        <v>0</v>
      </c>
      <c r="L14" s="15"/>
      <c r="M14" s="9">
        <f t="shared" si="3"/>
        <v>0</v>
      </c>
      <c r="N14" s="15"/>
      <c r="O14" s="9">
        <f t="shared" si="4"/>
        <v>0</v>
      </c>
      <c r="P14" s="9">
        <f t="shared" si="5"/>
        <v>0</v>
      </c>
      <c r="Q14" s="11"/>
    </row>
    <row r="15" spans="1:17" ht="12.75">
      <c r="A15" s="16">
        <v>8</v>
      </c>
      <c r="B15" s="18"/>
      <c r="C15" s="8"/>
      <c r="D15" s="22"/>
      <c r="E15" s="22"/>
      <c r="F15" s="5"/>
      <c r="G15" s="9">
        <f t="shared" si="0"/>
        <v>0</v>
      </c>
      <c r="H15" s="15"/>
      <c r="I15" s="9">
        <f t="shared" si="1"/>
        <v>0</v>
      </c>
      <c r="J15" s="5"/>
      <c r="K15" s="9">
        <f t="shared" si="2"/>
        <v>0</v>
      </c>
      <c r="L15" s="5"/>
      <c r="M15" s="9">
        <f t="shared" si="3"/>
        <v>0</v>
      </c>
      <c r="N15" s="15"/>
      <c r="O15" s="9">
        <f t="shared" si="4"/>
        <v>0</v>
      </c>
      <c r="P15" s="9">
        <f t="shared" si="5"/>
        <v>0</v>
      </c>
      <c r="Q15" s="11"/>
    </row>
    <row r="16" spans="1:17" ht="12.75">
      <c r="A16" s="16">
        <v>9</v>
      </c>
      <c r="B16" s="18"/>
      <c r="C16" s="8"/>
      <c r="D16" s="22"/>
      <c r="E16" s="22"/>
      <c r="F16" s="15"/>
      <c r="G16" s="9">
        <f t="shared" si="0"/>
        <v>0</v>
      </c>
      <c r="H16" s="15"/>
      <c r="I16" s="9">
        <f t="shared" si="1"/>
        <v>0</v>
      </c>
      <c r="J16" s="15"/>
      <c r="K16" s="9">
        <f t="shared" si="2"/>
        <v>0</v>
      </c>
      <c r="L16" s="15"/>
      <c r="M16" s="9">
        <f t="shared" si="3"/>
        <v>0</v>
      </c>
      <c r="N16" s="15"/>
      <c r="O16" s="9">
        <f t="shared" si="4"/>
        <v>0</v>
      </c>
      <c r="P16" s="9">
        <f t="shared" si="5"/>
        <v>0</v>
      </c>
      <c r="Q16" s="11"/>
    </row>
    <row r="17" spans="1:17" ht="12.75">
      <c r="A17" s="16">
        <v>10</v>
      </c>
      <c r="B17" s="18"/>
      <c r="C17" s="8"/>
      <c r="D17" s="22"/>
      <c r="E17" s="22"/>
      <c r="F17" s="15"/>
      <c r="G17" s="9">
        <f t="shared" si="0"/>
        <v>0</v>
      </c>
      <c r="H17" s="5"/>
      <c r="I17" s="9">
        <f t="shared" si="1"/>
        <v>0</v>
      </c>
      <c r="J17" s="5"/>
      <c r="K17" s="9">
        <f t="shared" si="2"/>
        <v>0</v>
      </c>
      <c r="L17" s="15"/>
      <c r="M17" s="9">
        <f t="shared" si="3"/>
        <v>0</v>
      </c>
      <c r="N17" s="15"/>
      <c r="O17" s="9">
        <f t="shared" si="4"/>
        <v>0</v>
      </c>
      <c r="P17" s="9">
        <f t="shared" si="5"/>
        <v>0</v>
      </c>
      <c r="Q17" s="11"/>
    </row>
    <row r="18" spans="1:17" ht="12.75">
      <c r="A18" s="16">
        <v>11</v>
      </c>
      <c r="B18" s="18"/>
      <c r="C18" s="8"/>
      <c r="D18" s="22"/>
      <c r="E18" s="22"/>
      <c r="F18" s="5"/>
      <c r="G18" s="9">
        <f t="shared" si="0"/>
        <v>0</v>
      </c>
      <c r="H18" s="15"/>
      <c r="I18" s="9">
        <f t="shared" si="1"/>
        <v>0</v>
      </c>
      <c r="J18" s="5"/>
      <c r="K18" s="9">
        <f t="shared" si="2"/>
        <v>0</v>
      </c>
      <c r="L18" s="15"/>
      <c r="M18" s="9">
        <f t="shared" si="3"/>
        <v>0</v>
      </c>
      <c r="N18" s="15"/>
      <c r="O18" s="9">
        <f t="shared" si="4"/>
        <v>0</v>
      </c>
      <c r="P18" s="9">
        <f t="shared" si="5"/>
        <v>0</v>
      </c>
      <c r="Q18" s="11"/>
    </row>
    <row r="19" spans="1:17" ht="12.75">
      <c r="A19" s="16">
        <v>12</v>
      </c>
      <c r="B19" s="18"/>
      <c r="C19" s="8"/>
      <c r="D19" s="22"/>
      <c r="E19" s="22"/>
      <c r="F19" s="15"/>
      <c r="G19" s="9">
        <f t="shared" si="0"/>
        <v>0</v>
      </c>
      <c r="H19" s="5"/>
      <c r="I19" s="9">
        <f t="shared" si="1"/>
        <v>0</v>
      </c>
      <c r="J19" s="5"/>
      <c r="K19" s="9">
        <f t="shared" si="2"/>
        <v>0</v>
      </c>
      <c r="L19" s="5"/>
      <c r="M19" s="9">
        <f t="shared" si="3"/>
        <v>0</v>
      </c>
      <c r="N19" s="15"/>
      <c r="O19" s="9">
        <f t="shared" si="4"/>
        <v>0</v>
      </c>
      <c r="P19" s="9">
        <f t="shared" si="5"/>
        <v>0</v>
      </c>
      <c r="Q19" s="11"/>
    </row>
    <row r="20" spans="1:17" ht="12.75">
      <c r="A20" s="16">
        <v>13</v>
      </c>
      <c r="B20" s="18"/>
      <c r="C20" s="8"/>
      <c r="D20" s="22"/>
      <c r="E20" s="22"/>
      <c r="F20" s="15"/>
      <c r="G20" s="9">
        <f t="shared" si="0"/>
        <v>0</v>
      </c>
      <c r="H20" s="5"/>
      <c r="I20" s="9">
        <f t="shared" si="1"/>
        <v>0</v>
      </c>
      <c r="J20" s="5"/>
      <c r="K20" s="9">
        <f t="shared" si="2"/>
        <v>0</v>
      </c>
      <c r="L20" s="5"/>
      <c r="M20" s="9">
        <f t="shared" si="3"/>
        <v>0</v>
      </c>
      <c r="N20" s="5"/>
      <c r="O20" s="9">
        <f t="shared" si="4"/>
        <v>0</v>
      </c>
      <c r="P20" s="9">
        <f t="shared" si="5"/>
        <v>0</v>
      </c>
      <c r="Q20" s="11"/>
    </row>
    <row r="21" spans="1:17" ht="12.75">
      <c r="A21" s="16">
        <v>14</v>
      </c>
      <c r="B21" s="18"/>
      <c r="C21" s="8"/>
      <c r="D21" s="22"/>
      <c r="E21" s="22"/>
      <c r="F21" s="5"/>
      <c r="G21" s="9">
        <f t="shared" si="0"/>
        <v>0</v>
      </c>
      <c r="H21" s="15"/>
      <c r="I21" s="9">
        <f t="shared" si="1"/>
        <v>0</v>
      </c>
      <c r="J21" s="15"/>
      <c r="K21" s="9">
        <f t="shared" si="2"/>
        <v>0</v>
      </c>
      <c r="L21" s="15"/>
      <c r="M21" s="9">
        <f t="shared" si="3"/>
        <v>0</v>
      </c>
      <c r="N21" s="5"/>
      <c r="O21" s="9">
        <f t="shared" si="4"/>
        <v>0</v>
      </c>
      <c r="P21" s="9">
        <f t="shared" si="5"/>
        <v>0</v>
      </c>
      <c r="Q21" s="11"/>
    </row>
    <row r="22" spans="1:17" ht="12.75">
      <c r="A22" s="16">
        <v>15</v>
      </c>
      <c r="B22" s="18"/>
      <c r="C22" s="8"/>
      <c r="D22" s="22"/>
      <c r="E22" s="22"/>
      <c r="F22" s="5"/>
      <c r="G22" s="9">
        <f t="shared" si="0"/>
        <v>0</v>
      </c>
      <c r="H22" s="5"/>
      <c r="I22" s="9">
        <f t="shared" si="1"/>
        <v>0</v>
      </c>
      <c r="J22" s="15"/>
      <c r="K22" s="9">
        <f t="shared" si="2"/>
        <v>0</v>
      </c>
      <c r="L22" s="5"/>
      <c r="M22" s="9">
        <f t="shared" si="3"/>
        <v>0</v>
      </c>
      <c r="N22" s="5"/>
      <c r="O22" s="9">
        <f t="shared" si="4"/>
        <v>0</v>
      </c>
      <c r="P22" s="9">
        <f t="shared" si="5"/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0"/>
        <v>0</v>
      </c>
      <c r="H23" s="5"/>
      <c r="I23" s="9">
        <f t="shared" si="1"/>
        <v>0</v>
      </c>
      <c r="J23" s="15"/>
      <c r="K23" s="9">
        <f t="shared" si="2"/>
        <v>0</v>
      </c>
      <c r="L23" s="15"/>
      <c r="M23" s="9">
        <f t="shared" si="3"/>
        <v>0</v>
      </c>
      <c r="N23" s="5"/>
      <c r="O23" s="9">
        <f t="shared" si="4"/>
        <v>0</v>
      </c>
      <c r="P23" s="9">
        <f t="shared" si="5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0"/>
        <v>0</v>
      </c>
      <c r="H24" s="15"/>
      <c r="I24" s="9">
        <f t="shared" si="1"/>
        <v>0</v>
      </c>
      <c r="J24" s="15"/>
      <c r="K24" s="9">
        <f t="shared" si="2"/>
        <v>0</v>
      </c>
      <c r="L24" s="15"/>
      <c r="M24" s="9">
        <f t="shared" si="3"/>
        <v>0</v>
      </c>
      <c r="N24" s="15"/>
      <c r="O24" s="9">
        <f t="shared" si="4"/>
        <v>0</v>
      </c>
      <c r="P24" s="9">
        <f t="shared" si="5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0"/>
        <v>0</v>
      </c>
      <c r="H25" s="15"/>
      <c r="I25" s="9">
        <f t="shared" si="1"/>
        <v>0</v>
      </c>
      <c r="J25" s="15"/>
      <c r="K25" s="9">
        <f t="shared" si="2"/>
        <v>0</v>
      </c>
      <c r="L25" s="15"/>
      <c r="M25" s="9">
        <f t="shared" si="3"/>
        <v>0</v>
      </c>
      <c r="N25" s="15"/>
      <c r="O25" s="9">
        <f t="shared" si="4"/>
        <v>0</v>
      </c>
      <c r="P25" s="9">
        <f t="shared" si="5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0"/>
        <v>0</v>
      </c>
      <c r="H26" s="15"/>
      <c r="I26" s="9">
        <f t="shared" si="1"/>
        <v>0</v>
      </c>
      <c r="J26" s="15"/>
      <c r="K26" s="9">
        <f t="shared" si="2"/>
        <v>0</v>
      </c>
      <c r="L26" s="15"/>
      <c r="M26" s="9">
        <f t="shared" si="3"/>
        <v>0</v>
      </c>
      <c r="N26" s="15"/>
      <c r="O26" s="9">
        <f t="shared" si="4"/>
        <v>0</v>
      </c>
      <c r="P26" s="9">
        <f t="shared" si="5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0"/>
        <v>0</v>
      </c>
      <c r="H27" s="15"/>
      <c r="I27" s="9">
        <f t="shared" si="1"/>
        <v>0</v>
      </c>
      <c r="J27" s="15"/>
      <c r="K27" s="9">
        <f t="shared" si="2"/>
        <v>0</v>
      </c>
      <c r="L27" s="15"/>
      <c r="M27" s="9">
        <f t="shared" si="3"/>
        <v>0</v>
      </c>
      <c r="N27" s="15"/>
      <c r="O27" s="9">
        <f t="shared" si="4"/>
        <v>0</v>
      </c>
      <c r="P27" s="9">
        <f t="shared" si="5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0"/>
        <v>0</v>
      </c>
      <c r="H28" s="15"/>
      <c r="I28" s="9">
        <f t="shared" si="1"/>
        <v>0</v>
      </c>
      <c r="J28" s="15"/>
      <c r="K28" s="9">
        <f t="shared" si="2"/>
        <v>0</v>
      </c>
      <c r="L28" s="15"/>
      <c r="M28" s="9">
        <f t="shared" si="3"/>
        <v>0</v>
      </c>
      <c r="N28" s="15"/>
      <c r="O28" s="9">
        <f t="shared" si="4"/>
        <v>0</v>
      </c>
      <c r="P28" s="9">
        <f t="shared" si="5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0"/>
        <v>0</v>
      </c>
      <c r="H29" s="15"/>
      <c r="I29" s="9">
        <f t="shared" si="1"/>
        <v>0</v>
      </c>
      <c r="J29" s="15"/>
      <c r="K29" s="9">
        <f t="shared" si="2"/>
        <v>0</v>
      </c>
      <c r="L29" s="15"/>
      <c r="M29" s="9">
        <f t="shared" si="3"/>
        <v>0</v>
      </c>
      <c r="N29" s="15"/>
      <c r="O29" s="9">
        <f t="shared" si="4"/>
        <v>0</v>
      </c>
      <c r="P29" s="9">
        <f t="shared" si="5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0"/>
        <v>0</v>
      </c>
      <c r="H30" s="15"/>
      <c r="I30" s="9">
        <f t="shared" si="1"/>
        <v>0</v>
      </c>
      <c r="J30" s="15"/>
      <c r="K30" s="9">
        <f t="shared" si="2"/>
        <v>0</v>
      </c>
      <c r="L30" s="15"/>
      <c r="M30" s="9">
        <f t="shared" si="3"/>
        <v>0</v>
      </c>
      <c r="N30" s="15"/>
      <c r="O30" s="9">
        <f t="shared" si="4"/>
        <v>0</v>
      </c>
      <c r="P30" s="9">
        <f t="shared" si="5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0"/>
        <v>0</v>
      </c>
      <c r="H31" s="15"/>
      <c r="I31" s="9">
        <f t="shared" si="1"/>
        <v>0</v>
      </c>
      <c r="J31" s="15"/>
      <c r="K31" s="9">
        <f t="shared" si="2"/>
        <v>0</v>
      </c>
      <c r="L31" s="15"/>
      <c r="M31" s="9">
        <f t="shared" si="3"/>
        <v>0</v>
      </c>
      <c r="N31" s="15"/>
      <c r="O31" s="9">
        <f t="shared" si="4"/>
        <v>0</v>
      </c>
      <c r="P31" s="9">
        <f t="shared" si="5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0"/>
        <v>0</v>
      </c>
      <c r="H32" s="15"/>
      <c r="I32" s="9">
        <f t="shared" si="1"/>
        <v>0</v>
      </c>
      <c r="J32" s="15"/>
      <c r="K32" s="9">
        <f t="shared" si="2"/>
        <v>0</v>
      </c>
      <c r="L32" s="15"/>
      <c r="M32" s="9">
        <f t="shared" si="3"/>
        <v>0</v>
      </c>
      <c r="N32" s="15"/>
      <c r="O32" s="9">
        <f t="shared" si="4"/>
        <v>0</v>
      </c>
      <c r="P32" s="9">
        <f t="shared" si="5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0"/>
        <v>0</v>
      </c>
      <c r="H33" s="15"/>
      <c r="I33" s="9">
        <f t="shared" si="1"/>
        <v>0</v>
      </c>
      <c r="J33" s="15"/>
      <c r="K33" s="9">
        <f t="shared" si="2"/>
        <v>0</v>
      </c>
      <c r="L33" s="15"/>
      <c r="M33" s="9">
        <f t="shared" si="3"/>
        <v>0</v>
      </c>
      <c r="N33" s="15"/>
      <c r="O33" s="9">
        <f t="shared" si="4"/>
        <v>0</v>
      </c>
      <c r="P33" s="9">
        <f t="shared" si="5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0"/>
        <v>0</v>
      </c>
      <c r="H34" s="15"/>
      <c r="I34" s="9">
        <f t="shared" si="1"/>
        <v>0</v>
      </c>
      <c r="J34" s="15"/>
      <c r="K34" s="9">
        <f t="shared" si="2"/>
        <v>0</v>
      </c>
      <c r="L34" s="15"/>
      <c r="M34" s="9">
        <f t="shared" si="3"/>
        <v>0</v>
      </c>
      <c r="N34" s="15"/>
      <c r="O34" s="9">
        <f t="shared" si="4"/>
        <v>0</v>
      </c>
      <c r="P34" s="9">
        <f t="shared" si="5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0"/>
        <v>0</v>
      </c>
      <c r="H35" s="15"/>
      <c r="I35" s="9">
        <f t="shared" si="1"/>
        <v>0</v>
      </c>
      <c r="J35" s="15"/>
      <c r="K35" s="9">
        <f t="shared" si="2"/>
        <v>0</v>
      </c>
      <c r="L35" s="15"/>
      <c r="M35" s="9">
        <f t="shared" si="3"/>
        <v>0</v>
      </c>
      <c r="N35" s="15"/>
      <c r="O35" s="9">
        <f t="shared" si="4"/>
        <v>0</v>
      </c>
      <c r="P35" s="9">
        <f t="shared" si="5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0"/>
        <v>0</v>
      </c>
      <c r="H36" s="15"/>
      <c r="I36" s="9">
        <f t="shared" si="1"/>
        <v>0</v>
      </c>
      <c r="J36" s="15"/>
      <c r="K36" s="9">
        <f t="shared" si="2"/>
        <v>0</v>
      </c>
      <c r="L36" s="15"/>
      <c r="M36" s="9">
        <f t="shared" si="3"/>
        <v>0</v>
      </c>
      <c r="N36" s="15"/>
      <c r="O36" s="9">
        <f t="shared" si="4"/>
        <v>0</v>
      </c>
      <c r="P36" s="9">
        <f t="shared" si="5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5"/>
  <dimension ref="A1:U178"/>
  <sheetViews>
    <sheetView showGridLines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26" sqref="F26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386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372</v>
      </c>
      <c r="C2" s="30"/>
      <c r="D2" s="23" t="s">
        <v>387</v>
      </c>
      <c r="E2" s="1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353</v>
      </c>
      <c r="G3" s="76"/>
      <c r="H3" s="77" t="s">
        <v>354</v>
      </c>
      <c r="I3" s="76"/>
      <c r="J3" s="76" t="s">
        <v>355</v>
      </c>
      <c r="K3" s="76"/>
      <c r="L3" s="76" t="s">
        <v>356</v>
      </c>
      <c r="M3" s="76"/>
      <c r="N3" s="76" t="s">
        <v>357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0.4375</v>
      </c>
      <c r="H4" s="12" t="s">
        <v>4</v>
      </c>
      <c r="I4" s="13">
        <v>0.48333333333333334</v>
      </c>
      <c r="J4" s="12" t="s">
        <v>4</v>
      </c>
      <c r="K4" s="13">
        <v>0.5229166666666667</v>
      </c>
      <c r="L4" s="12" t="s">
        <v>4</v>
      </c>
      <c r="M4" s="13">
        <v>0.5618055555555556</v>
      </c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0.46458333333333335</v>
      </c>
      <c r="H5" s="12" t="s">
        <v>5</v>
      </c>
      <c r="I5" s="13">
        <v>0.5083333333333333</v>
      </c>
      <c r="J5" s="12" t="s">
        <v>5</v>
      </c>
      <c r="K5" s="13">
        <v>0.55</v>
      </c>
      <c r="L5" s="12" t="s">
        <v>5</v>
      </c>
      <c r="M5" s="13">
        <v>0.5868055555555556</v>
      </c>
      <c r="N5" s="12" t="s">
        <v>5</v>
      </c>
      <c r="O5" s="13"/>
      <c r="P5" s="70"/>
    </row>
    <row r="6" spans="1:21" ht="12.75">
      <c r="A6" s="78"/>
      <c r="B6" s="78"/>
      <c r="C6" s="78"/>
      <c r="D6" s="78"/>
      <c r="E6" s="75"/>
      <c r="F6" s="3">
        <v>210</v>
      </c>
      <c r="G6" s="14">
        <v>4</v>
      </c>
      <c r="H6" s="3">
        <v>220</v>
      </c>
      <c r="I6" s="14">
        <v>5</v>
      </c>
      <c r="J6" s="3">
        <v>220</v>
      </c>
      <c r="K6" s="4">
        <v>5</v>
      </c>
      <c r="L6" s="3">
        <v>220</v>
      </c>
      <c r="M6" s="4">
        <v>5</v>
      </c>
      <c r="N6" s="3"/>
      <c r="O6" s="4"/>
      <c r="P6" s="71"/>
      <c r="U6" s="7" t="s">
        <v>0</v>
      </c>
    </row>
    <row r="7" spans="1:17" ht="12.75">
      <c r="A7" s="16" t="s">
        <v>400</v>
      </c>
      <c r="B7" s="17" t="s">
        <v>401</v>
      </c>
      <c r="C7" s="8" t="s">
        <v>402</v>
      </c>
      <c r="D7" s="8" t="s">
        <v>403</v>
      </c>
      <c r="E7" s="8" t="s">
        <v>404</v>
      </c>
      <c r="F7" s="32" t="s">
        <v>405</v>
      </c>
      <c r="G7" s="32" t="s">
        <v>406</v>
      </c>
      <c r="H7" s="32" t="s">
        <v>405</v>
      </c>
      <c r="I7" s="32" t="s">
        <v>406</v>
      </c>
      <c r="J7" s="32" t="s">
        <v>405</v>
      </c>
      <c r="K7" s="32" t="s">
        <v>406</v>
      </c>
      <c r="L7" s="32" t="s">
        <v>405</v>
      </c>
      <c r="M7" s="32" t="s">
        <v>406</v>
      </c>
      <c r="N7" s="32" t="s">
        <v>405</v>
      </c>
      <c r="O7" s="32" t="s">
        <v>406</v>
      </c>
      <c r="P7" s="33" t="s">
        <v>407</v>
      </c>
      <c r="Q7" s="10"/>
    </row>
    <row r="8" spans="1:17" ht="12.75">
      <c r="A8" s="16">
        <v>1</v>
      </c>
      <c r="B8" s="18">
        <v>201484</v>
      </c>
      <c r="C8" s="8" t="s">
        <v>2</v>
      </c>
      <c r="D8" s="22" t="s">
        <v>327</v>
      </c>
      <c r="E8" s="22" t="s">
        <v>328</v>
      </c>
      <c r="F8" s="15" t="s">
        <v>408</v>
      </c>
      <c r="G8" s="9">
        <f aca="true" t="shared" si="0" ref="G8:G36">score(F8)</f>
        <v>0</v>
      </c>
      <c r="H8" s="15">
        <v>1</v>
      </c>
      <c r="I8" s="59">
        <f aca="true" t="shared" si="1" ref="I8:I36">score(H8)</f>
        <v>1</v>
      </c>
      <c r="J8" s="15">
        <v>1</v>
      </c>
      <c r="K8" s="59">
        <f aca="true" t="shared" si="2" ref="K8:K36">score(J8)</f>
        <v>1</v>
      </c>
      <c r="L8" s="15">
        <v>1</v>
      </c>
      <c r="M8" s="59">
        <f aca="true" t="shared" si="3" ref="M8:M36">score(L8)</f>
        <v>1</v>
      </c>
      <c r="N8" s="15"/>
      <c r="O8" s="9">
        <f aca="true" t="shared" si="4" ref="O8:O36">score(N8)</f>
        <v>0</v>
      </c>
      <c r="P8" s="59">
        <f aca="true" t="shared" si="5" ref="P8:P36">G8+I8+K8+M8+O8</f>
        <v>3</v>
      </c>
      <c r="Q8" s="11"/>
    </row>
    <row r="9" spans="1:17" ht="12.75">
      <c r="A9" s="16">
        <v>2</v>
      </c>
      <c r="B9" s="18">
        <v>179339</v>
      </c>
      <c r="C9" s="8" t="s">
        <v>2</v>
      </c>
      <c r="D9" s="22" t="s">
        <v>388</v>
      </c>
      <c r="E9" s="22" t="s">
        <v>389</v>
      </c>
      <c r="F9" s="5">
        <v>1</v>
      </c>
      <c r="G9" s="59">
        <f t="shared" si="0"/>
        <v>1</v>
      </c>
      <c r="H9" s="15" t="s">
        <v>390</v>
      </c>
      <c r="I9" s="9">
        <f t="shared" si="1"/>
        <v>0</v>
      </c>
      <c r="J9" s="5">
        <v>2</v>
      </c>
      <c r="K9" s="59">
        <f t="shared" si="2"/>
        <v>2</v>
      </c>
      <c r="L9" s="5">
        <v>2</v>
      </c>
      <c r="M9" s="59">
        <f t="shared" si="3"/>
        <v>2</v>
      </c>
      <c r="N9" s="15"/>
      <c r="O9" s="9">
        <f t="shared" si="4"/>
        <v>0</v>
      </c>
      <c r="P9" s="59">
        <f t="shared" si="5"/>
        <v>5</v>
      </c>
      <c r="Q9" s="11"/>
    </row>
    <row r="10" spans="1:17" ht="12.75">
      <c r="A10" s="16">
        <v>3</v>
      </c>
      <c r="B10" s="18">
        <v>173423</v>
      </c>
      <c r="C10" s="8" t="s">
        <v>2</v>
      </c>
      <c r="D10" s="22" t="s">
        <v>391</v>
      </c>
      <c r="E10" s="22" t="s">
        <v>328</v>
      </c>
      <c r="F10" s="15" t="s">
        <v>390</v>
      </c>
      <c r="G10" s="9">
        <f t="shared" si="0"/>
        <v>0</v>
      </c>
      <c r="H10" s="5">
        <v>2</v>
      </c>
      <c r="I10" s="59">
        <f t="shared" si="1"/>
        <v>2</v>
      </c>
      <c r="J10" s="5">
        <v>4</v>
      </c>
      <c r="K10" s="59">
        <f t="shared" si="2"/>
        <v>4</v>
      </c>
      <c r="L10" s="5">
        <v>3</v>
      </c>
      <c r="M10" s="59">
        <f t="shared" si="3"/>
        <v>3</v>
      </c>
      <c r="N10" s="15"/>
      <c r="O10" s="9">
        <f t="shared" si="4"/>
        <v>0</v>
      </c>
      <c r="P10" s="9">
        <f t="shared" si="5"/>
        <v>9</v>
      </c>
      <c r="Q10" s="11"/>
    </row>
    <row r="11" spans="1:17" ht="12.75">
      <c r="A11" s="16">
        <v>4</v>
      </c>
      <c r="B11" s="18">
        <v>173423</v>
      </c>
      <c r="C11" s="8" t="s">
        <v>2</v>
      </c>
      <c r="D11" s="22" t="s">
        <v>392</v>
      </c>
      <c r="E11" s="22" t="s">
        <v>389</v>
      </c>
      <c r="F11" s="5">
        <v>2</v>
      </c>
      <c r="G11" s="59">
        <f t="shared" si="0"/>
        <v>2</v>
      </c>
      <c r="H11" s="15">
        <v>3</v>
      </c>
      <c r="I11" s="59">
        <f t="shared" si="1"/>
        <v>3</v>
      </c>
      <c r="J11" s="15" t="s">
        <v>393</v>
      </c>
      <c r="K11" s="59">
        <f t="shared" si="2"/>
        <v>0</v>
      </c>
      <c r="L11" s="15">
        <v>4</v>
      </c>
      <c r="M11" s="59">
        <f t="shared" si="3"/>
        <v>4</v>
      </c>
      <c r="N11" s="15"/>
      <c r="O11" s="9">
        <f t="shared" si="4"/>
        <v>0</v>
      </c>
      <c r="P11" s="9">
        <f t="shared" si="5"/>
        <v>9</v>
      </c>
      <c r="Q11" s="11"/>
    </row>
    <row r="12" spans="1:17" ht="12.75">
      <c r="A12" s="16">
        <v>5</v>
      </c>
      <c r="B12" s="18">
        <v>167322</v>
      </c>
      <c r="C12" s="8" t="s">
        <v>2</v>
      </c>
      <c r="D12" s="22" t="s">
        <v>322</v>
      </c>
      <c r="E12" s="22" t="s">
        <v>318</v>
      </c>
      <c r="F12" s="15" t="s">
        <v>394</v>
      </c>
      <c r="G12" s="9">
        <f t="shared" si="0"/>
        <v>0</v>
      </c>
      <c r="H12" s="5">
        <v>6</v>
      </c>
      <c r="I12" s="59">
        <f t="shared" si="1"/>
        <v>6</v>
      </c>
      <c r="J12" s="5">
        <v>3</v>
      </c>
      <c r="K12" s="59">
        <f t="shared" si="2"/>
        <v>3</v>
      </c>
      <c r="L12" s="15">
        <v>5</v>
      </c>
      <c r="M12" s="59">
        <f t="shared" si="3"/>
        <v>5</v>
      </c>
      <c r="N12" s="15"/>
      <c r="O12" s="9">
        <f t="shared" si="4"/>
        <v>0</v>
      </c>
      <c r="P12" s="59">
        <f t="shared" si="5"/>
        <v>14</v>
      </c>
      <c r="Q12" s="11"/>
    </row>
    <row r="13" spans="1:17" ht="12.75">
      <c r="A13" s="16">
        <v>6</v>
      </c>
      <c r="B13" s="18">
        <v>99</v>
      </c>
      <c r="C13" s="8" t="s">
        <v>2</v>
      </c>
      <c r="D13" s="22" t="s">
        <v>395</v>
      </c>
      <c r="E13" s="22" t="s">
        <v>328</v>
      </c>
      <c r="F13" s="5">
        <v>5</v>
      </c>
      <c r="G13" s="59">
        <f t="shared" si="0"/>
        <v>5</v>
      </c>
      <c r="H13" s="15" t="s">
        <v>396</v>
      </c>
      <c r="I13" s="9">
        <f t="shared" si="1"/>
        <v>0</v>
      </c>
      <c r="J13" s="5">
        <v>6</v>
      </c>
      <c r="K13" s="59">
        <f t="shared" si="2"/>
        <v>6</v>
      </c>
      <c r="L13" s="5">
        <v>6</v>
      </c>
      <c r="M13" s="59">
        <f t="shared" si="3"/>
        <v>6</v>
      </c>
      <c r="N13" s="15"/>
      <c r="O13" s="9">
        <f t="shared" si="4"/>
        <v>0</v>
      </c>
      <c r="P13" s="59">
        <f t="shared" si="5"/>
        <v>17</v>
      </c>
      <c r="Q13" s="11"/>
    </row>
    <row r="14" spans="1:17" ht="12.75">
      <c r="A14" s="16">
        <v>7</v>
      </c>
      <c r="B14" s="25">
        <v>90</v>
      </c>
      <c r="C14" s="8" t="s">
        <v>2</v>
      </c>
      <c r="D14" s="22" t="s">
        <v>397</v>
      </c>
      <c r="E14" s="22" t="s">
        <v>328</v>
      </c>
      <c r="F14" s="15" t="s">
        <v>408</v>
      </c>
      <c r="G14" s="9">
        <f t="shared" si="0"/>
        <v>0</v>
      </c>
      <c r="H14" s="15">
        <v>5</v>
      </c>
      <c r="I14" s="59">
        <f t="shared" si="1"/>
        <v>5</v>
      </c>
      <c r="J14" s="15">
        <v>8</v>
      </c>
      <c r="K14" s="59">
        <f t="shared" si="2"/>
        <v>8</v>
      </c>
      <c r="L14" s="15">
        <v>7</v>
      </c>
      <c r="M14" s="59">
        <f t="shared" si="3"/>
        <v>7</v>
      </c>
      <c r="N14" s="15"/>
      <c r="O14" s="9">
        <f t="shared" si="4"/>
        <v>0</v>
      </c>
      <c r="P14" s="59">
        <f t="shared" si="5"/>
        <v>20</v>
      </c>
      <c r="Q14" s="11"/>
    </row>
    <row r="15" spans="1:17" ht="12.75">
      <c r="A15" s="16">
        <v>8</v>
      </c>
      <c r="B15" s="18">
        <v>79545</v>
      </c>
      <c r="C15" s="8" t="s">
        <v>2</v>
      </c>
      <c r="D15" s="22" t="s">
        <v>398</v>
      </c>
      <c r="E15" s="22" t="s">
        <v>328</v>
      </c>
      <c r="F15" s="5">
        <v>7</v>
      </c>
      <c r="G15" s="59">
        <f t="shared" si="0"/>
        <v>7</v>
      </c>
      <c r="H15" s="5">
        <v>8</v>
      </c>
      <c r="I15" s="59">
        <f t="shared" si="1"/>
        <v>8</v>
      </c>
      <c r="J15" s="5">
        <v>7</v>
      </c>
      <c r="K15" s="59">
        <f t="shared" si="2"/>
        <v>7</v>
      </c>
      <c r="L15" s="15" t="s">
        <v>396</v>
      </c>
      <c r="M15" s="59">
        <f t="shared" si="3"/>
        <v>0</v>
      </c>
      <c r="N15" s="5"/>
      <c r="O15" s="9">
        <f t="shared" si="4"/>
        <v>0</v>
      </c>
      <c r="P15" s="59">
        <f t="shared" si="5"/>
        <v>22</v>
      </c>
      <c r="Q15" s="11"/>
    </row>
    <row r="16" spans="1:17" ht="12.75">
      <c r="A16" s="16">
        <v>9</v>
      </c>
      <c r="B16" s="18">
        <v>170977</v>
      </c>
      <c r="C16" s="8" t="s">
        <v>2</v>
      </c>
      <c r="D16" s="22" t="s">
        <v>399</v>
      </c>
      <c r="E16" s="22" t="s">
        <v>328</v>
      </c>
      <c r="F16" s="15" t="s">
        <v>408</v>
      </c>
      <c r="G16" s="9">
        <f t="shared" si="0"/>
        <v>0</v>
      </c>
      <c r="H16" s="5">
        <v>7</v>
      </c>
      <c r="I16" s="59">
        <f t="shared" si="1"/>
        <v>7</v>
      </c>
      <c r="J16" s="5">
        <v>9</v>
      </c>
      <c r="K16" s="59">
        <f t="shared" si="2"/>
        <v>9</v>
      </c>
      <c r="L16" s="5">
        <v>8</v>
      </c>
      <c r="M16" s="59">
        <f t="shared" si="3"/>
        <v>8</v>
      </c>
      <c r="N16" s="15"/>
      <c r="O16" s="9">
        <f t="shared" si="4"/>
        <v>0</v>
      </c>
      <c r="P16" s="59">
        <f t="shared" si="5"/>
        <v>24</v>
      </c>
      <c r="Q16" s="11"/>
    </row>
    <row r="17" spans="1:17" ht="12.75">
      <c r="A17" s="16">
        <v>10</v>
      </c>
      <c r="B17" s="18">
        <v>198066</v>
      </c>
      <c r="C17" s="8" t="s">
        <v>409</v>
      </c>
      <c r="D17" s="22" t="s">
        <v>410</v>
      </c>
      <c r="E17" s="22" t="s">
        <v>411</v>
      </c>
      <c r="F17" s="5">
        <v>3</v>
      </c>
      <c r="G17" s="59">
        <f t="shared" si="0"/>
        <v>3</v>
      </c>
      <c r="H17" s="15" t="s">
        <v>412</v>
      </c>
      <c r="I17" s="9">
        <f t="shared" si="1"/>
        <v>0</v>
      </c>
      <c r="J17" s="5" t="s">
        <v>413</v>
      </c>
      <c r="K17" s="59">
        <f t="shared" si="2"/>
        <v>16</v>
      </c>
      <c r="L17" s="5" t="s">
        <v>413</v>
      </c>
      <c r="M17" s="59">
        <f t="shared" si="3"/>
        <v>16</v>
      </c>
      <c r="N17" s="15"/>
      <c r="O17" s="9">
        <f t="shared" si="4"/>
        <v>0</v>
      </c>
      <c r="P17" s="59">
        <f t="shared" si="5"/>
        <v>35</v>
      </c>
      <c r="Q17" s="11"/>
    </row>
    <row r="18" spans="1:17" ht="12.75">
      <c r="A18" s="16">
        <v>11</v>
      </c>
      <c r="B18" s="18"/>
      <c r="C18" s="8"/>
      <c r="D18" s="22"/>
      <c r="E18" s="22"/>
      <c r="F18" s="5"/>
      <c r="G18" s="59">
        <f t="shared" si="0"/>
        <v>0</v>
      </c>
      <c r="H18" s="5"/>
      <c r="I18" s="59">
        <f t="shared" si="1"/>
        <v>0</v>
      </c>
      <c r="J18" s="5"/>
      <c r="K18" s="9">
        <f t="shared" si="2"/>
        <v>0</v>
      </c>
      <c r="L18" s="15"/>
      <c r="M18" s="59">
        <f t="shared" si="3"/>
        <v>0</v>
      </c>
      <c r="N18" s="15"/>
      <c r="O18" s="9">
        <f t="shared" si="4"/>
        <v>0</v>
      </c>
      <c r="P18" s="59">
        <f t="shared" si="5"/>
        <v>0</v>
      </c>
      <c r="Q18" s="11"/>
    </row>
    <row r="19" spans="1:17" ht="12.75">
      <c r="A19" s="16">
        <v>12</v>
      </c>
      <c r="B19" s="18"/>
      <c r="C19" s="8"/>
      <c r="D19" s="22"/>
      <c r="E19" s="22"/>
      <c r="F19" s="15"/>
      <c r="G19" s="59">
        <f t="shared" si="0"/>
        <v>0</v>
      </c>
      <c r="H19" s="5"/>
      <c r="I19" s="59">
        <f t="shared" si="1"/>
        <v>0</v>
      </c>
      <c r="J19" s="5"/>
      <c r="K19" s="59">
        <f t="shared" si="2"/>
        <v>0</v>
      </c>
      <c r="L19" s="5"/>
      <c r="M19" s="59">
        <f t="shared" si="3"/>
        <v>0</v>
      </c>
      <c r="N19" s="15"/>
      <c r="O19" s="9">
        <f t="shared" si="4"/>
        <v>0</v>
      </c>
      <c r="P19" s="59">
        <f t="shared" si="5"/>
        <v>0</v>
      </c>
      <c r="Q19" s="11"/>
    </row>
    <row r="20" spans="1:17" ht="12.75">
      <c r="A20" s="16">
        <v>13</v>
      </c>
      <c r="B20" s="18"/>
      <c r="C20" s="8"/>
      <c r="D20" s="22"/>
      <c r="E20" s="22"/>
      <c r="F20" s="15"/>
      <c r="G20" s="59">
        <f t="shared" si="0"/>
        <v>0</v>
      </c>
      <c r="H20" s="5"/>
      <c r="I20" s="59">
        <f t="shared" si="1"/>
        <v>0</v>
      </c>
      <c r="J20" s="5"/>
      <c r="K20" s="59">
        <f t="shared" si="2"/>
        <v>0</v>
      </c>
      <c r="L20" s="5"/>
      <c r="M20" s="59">
        <f t="shared" si="3"/>
        <v>0</v>
      </c>
      <c r="N20" s="5"/>
      <c r="O20" s="9">
        <f t="shared" si="4"/>
        <v>0</v>
      </c>
      <c r="P20" s="59">
        <f t="shared" si="5"/>
        <v>0</v>
      </c>
      <c r="Q20" s="11"/>
    </row>
    <row r="21" spans="1:17" ht="12.75">
      <c r="A21" s="16">
        <v>14</v>
      </c>
      <c r="B21" s="66"/>
      <c r="C21" s="8"/>
      <c r="D21" s="22"/>
      <c r="E21" s="22"/>
      <c r="F21" s="5"/>
      <c r="G21" s="59">
        <f t="shared" si="0"/>
        <v>0</v>
      </c>
      <c r="H21" s="15"/>
      <c r="I21" s="59">
        <f t="shared" si="1"/>
        <v>0</v>
      </c>
      <c r="J21" s="5"/>
      <c r="K21" s="9">
        <f t="shared" si="2"/>
        <v>0</v>
      </c>
      <c r="L21" s="15"/>
      <c r="M21" s="59">
        <f t="shared" si="3"/>
        <v>0</v>
      </c>
      <c r="N21" s="5"/>
      <c r="O21" s="9">
        <f t="shared" si="4"/>
        <v>0</v>
      </c>
      <c r="P21" s="59">
        <f t="shared" si="5"/>
        <v>0</v>
      </c>
      <c r="Q21" s="11"/>
    </row>
    <row r="22" spans="1:17" ht="12.75">
      <c r="A22" s="16">
        <v>15</v>
      </c>
      <c r="B22" s="18"/>
      <c r="C22" s="8"/>
      <c r="D22" s="22"/>
      <c r="E22" s="22"/>
      <c r="F22" s="5"/>
      <c r="G22" s="9">
        <f t="shared" si="0"/>
        <v>0</v>
      </c>
      <c r="H22" s="5"/>
      <c r="I22" s="9">
        <f t="shared" si="1"/>
        <v>0</v>
      </c>
      <c r="J22" s="15"/>
      <c r="K22" s="9">
        <f t="shared" si="2"/>
        <v>0</v>
      </c>
      <c r="L22" s="5"/>
      <c r="M22" s="9">
        <f t="shared" si="3"/>
        <v>0</v>
      </c>
      <c r="N22" s="5"/>
      <c r="O22" s="9">
        <f t="shared" si="4"/>
        <v>0</v>
      </c>
      <c r="P22" s="9">
        <f t="shared" si="5"/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0"/>
        <v>0</v>
      </c>
      <c r="H23" s="5"/>
      <c r="I23" s="9">
        <f t="shared" si="1"/>
        <v>0</v>
      </c>
      <c r="J23" s="15"/>
      <c r="K23" s="9">
        <f t="shared" si="2"/>
        <v>0</v>
      </c>
      <c r="L23" s="15"/>
      <c r="M23" s="9">
        <f t="shared" si="3"/>
        <v>0</v>
      </c>
      <c r="N23" s="5"/>
      <c r="O23" s="9">
        <f t="shared" si="4"/>
        <v>0</v>
      </c>
      <c r="P23" s="9">
        <f t="shared" si="5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0"/>
        <v>0</v>
      </c>
      <c r="H24" s="15"/>
      <c r="I24" s="9">
        <f t="shared" si="1"/>
        <v>0</v>
      </c>
      <c r="J24" s="15"/>
      <c r="K24" s="9">
        <f t="shared" si="2"/>
        <v>0</v>
      </c>
      <c r="L24" s="15"/>
      <c r="M24" s="9">
        <f t="shared" si="3"/>
        <v>0</v>
      </c>
      <c r="N24" s="15"/>
      <c r="O24" s="9">
        <f t="shared" si="4"/>
        <v>0</v>
      </c>
      <c r="P24" s="9">
        <f t="shared" si="5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0"/>
        <v>0</v>
      </c>
      <c r="H25" s="15"/>
      <c r="I25" s="9">
        <f t="shared" si="1"/>
        <v>0</v>
      </c>
      <c r="J25" s="15"/>
      <c r="K25" s="9">
        <f t="shared" si="2"/>
        <v>0</v>
      </c>
      <c r="L25" s="15"/>
      <c r="M25" s="9">
        <f t="shared" si="3"/>
        <v>0</v>
      </c>
      <c r="N25" s="15"/>
      <c r="O25" s="9">
        <f t="shared" si="4"/>
        <v>0</v>
      </c>
      <c r="P25" s="9">
        <f t="shared" si="5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0"/>
        <v>0</v>
      </c>
      <c r="H26" s="15"/>
      <c r="I26" s="9">
        <f t="shared" si="1"/>
        <v>0</v>
      </c>
      <c r="J26" s="15"/>
      <c r="K26" s="9">
        <f t="shared" si="2"/>
        <v>0</v>
      </c>
      <c r="L26" s="15"/>
      <c r="M26" s="9">
        <f t="shared" si="3"/>
        <v>0</v>
      </c>
      <c r="N26" s="15"/>
      <c r="O26" s="9">
        <f t="shared" si="4"/>
        <v>0</v>
      </c>
      <c r="P26" s="9">
        <f t="shared" si="5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0"/>
        <v>0</v>
      </c>
      <c r="H27" s="15"/>
      <c r="I27" s="9">
        <f t="shared" si="1"/>
        <v>0</v>
      </c>
      <c r="J27" s="15"/>
      <c r="K27" s="9">
        <f t="shared" si="2"/>
        <v>0</v>
      </c>
      <c r="L27" s="15"/>
      <c r="M27" s="9">
        <f t="shared" si="3"/>
        <v>0</v>
      </c>
      <c r="N27" s="15"/>
      <c r="O27" s="9">
        <f t="shared" si="4"/>
        <v>0</v>
      </c>
      <c r="P27" s="9">
        <f t="shared" si="5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0"/>
        <v>0</v>
      </c>
      <c r="H28" s="15"/>
      <c r="I28" s="9">
        <f t="shared" si="1"/>
        <v>0</v>
      </c>
      <c r="J28" s="15"/>
      <c r="K28" s="9">
        <f t="shared" si="2"/>
        <v>0</v>
      </c>
      <c r="L28" s="15"/>
      <c r="M28" s="9">
        <f t="shared" si="3"/>
        <v>0</v>
      </c>
      <c r="N28" s="15"/>
      <c r="O28" s="9">
        <f t="shared" si="4"/>
        <v>0</v>
      </c>
      <c r="P28" s="9">
        <f t="shared" si="5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0"/>
        <v>0</v>
      </c>
      <c r="H29" s="15"/>
      <c r="I29" s="9">
        <f t="shared" si="1"/>
        <v>0</v>
      </c>
      <c r="J29" s="15"/>
      <c r="K29" s="9">
        <f t="shared" si="2"/>
        <v>0</v>
      </c>
      <c r="L29" s="15"/>
      <c r="M29" s="9">
        <f t="shared" si="3"/>
        <v>0</v>
      </c>
      <c r="N29" s="15"/>
      <c r="O29" s="9">
        <f t="shared" si="4"/>
        <v>0</v>
      </c>
      <c r="P29" s="9">
        <f t="shared" si="5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0"/>
        <v>0</v>
      </c>
      <c r="H30" s="15"/>
      <c r="I30" s="9">
        <f t="shared" si="1"/>
        <v>0</v>
      </c>
      <c r="J30" s="15"/>
      <c r="K30" s="9">
        <f t="shared" si="2"/>
        <v>0</v>
      </c>
      <c r="L30" s="15"/>
      <c r="M30" s="9">
        <f t="shared" si="3"/>
        <v>0</v>
      </c>
      <c r="N30" s="15"/>
      <c r="O30" s="9">
        <f t="shared" si="4"/>
        <v>0</v>
      </c>
      <c r="P30" s="9">
        <f t="shared" si="5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0"/>
        <v>0</v>
      </c>
      <c r="H31" s="15"/>
      <c r="I31" s="9">
        <f t="shared" si="1"/>
        <v>0</v>
      </c>
      <c r="J31" s="15"/>
      <c r="K31" s="9">
        <f t="shared" si="2"/>
        <v>0</v>
      </c>
      <c r="L31" s="15"/>
      <c r="M31" s="9">
        <f t="shared" si="3"/>
        <v>0</v>
      </c>
      <c r="N31" s="15"/>
      <c r="O31" s="9">
        <f t="shared" si="4"/>
        <v>0</v>
      </c>
      <c r="P31" s="9">
        <f t="shared" si="5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0"/>
        <v>0</v>
      </c>
      <c r="H32" s="15"/>
      <c r="I32" s="9">
        <f t="shared" si="1"/>
        <v>0</v>
      </c>
      <c r="J32" s="15"/>
      <c r="K32" s="9">
        <f t="shared" si="2"/>
        <v>0</v>
      </c>
      <c r="L32" s="15"/>
      <c r="M32" s="9">
        <f t="shared" si="3"/>
        <v>0</v>
      </c>
      <c r="N32" s="15"/>
      <c r="O32" s="9">
        <f t="shared" si="4"/>
        <v>0</v>
      </c>
      <c r="P32" s="9">
        <f t="shared" si="5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0"/>
        <v>0</v>
      </c>
      <c r="H33" s="15"/>
      <c r="I33" s="9">
        <f t="shared" si="1"/>
        <v>0</v>
      </c>
      <c r="J33" s="15"/>
      <c r="K33" s="9">
        <f t="shared" si="2"/>
        <v>0</v>
      </c>
      <c r="L33" s="15"/>
      <c r="M33" s="9">
        <f t="shared" si="3"/>
        <v>0</v>
      </c>
      <c r="N33" s="15"/>
      <c r="O33" s="9">
        <f t="shared" si="4"/>
        <v>0</v>
      </c>
      <c r="P33" s="9">
        <f t="shared" si="5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0"/>
        <v>0</v>
      </c>
      <c r="H34" s="15"/>
      <c r="I34" s="9">
        <f t="shared" si="1"/>
        <v>0</v>
      </c>
      <c r="J34" s="15"/>
      <c r="K34" s="9">
        <f t="shared" si="2"/>
        <v>0</v>
      </c>
      <c r="L34" s="15"/>
      <c r="M34" s="9">
        <f t="shared" si="3"/>
        <v>0</v>
      </c>
      <c r="N34" s="15"/>
      <c r="O34" s="9">
        <f t="shared" si="4"/>
        <v>0</v>
      </c>
      <c r="P34" s="9">
        <f t="shared" si="5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0"/>
        <v>0</v>
      </c>
      <c r="H35" s="15"/>
      <c r="I35" s="9">
        <f t="shared" si="1"/>
        <v>0</v>
      </c>
      <c r="J35" s="15"/>
      <c r="K35" s="9">
        <f t="shared" si="2"/>
        <v>0</v>
      </c>
      <c r="L35" s="15"/>
      <c r="M35" s="9">
        <f t="shared" si="3"/>
        <v>0</v>
      </c>
      <c r="N35" s="15"/>
      <c r="O35" s="9">
        <f t="shared" si="4"/>
        <v>0</v>
      </c>
      <c r="P35" s="9">
        <f t="shared" si="5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0"/>
        <v>0</v>
      </c>
      <c r="H36" s="15"/>
      <c r="I36" s="9">
        <f t="shared" si="1"/>
        <v>0</v>
      </c>
      <c r="J36" s="15"/>
      <c r="K36" s="9">
        <f t="shared" si="2"/>
        <v>0</v>
      </c>
      <c r="L36" s="15"/>
      <c r="M36" s="9">
        <f t="shared" si="3"/>
        <v>0</v>
      </c>
      <c r="N36" s="15"/>
      <c r="O36" s="9">
        <f t="shared" si="4"/>
        <v>0</v>
      </c>
      <c r="P36" s="9">
        <f t="shared" si="5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conditionalFormatting sqref="B12">
    <cfRule type="expression" priority="1" dxfId="0" stopIfTrue="1">
      <formula>COUNTIF($A$1:$A$65536,B12)&gt;1</formula>
    </cfRule>
  </conditionalFormatting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3"/>
  <dimension ref="A1:U173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11" sqref="D11"/>
    </sheetView>
  </sheetViews>
  <sheetFormatPr defaultColWidth="9.00390625" defaultRowHeight="13.5"/>
  <cols>
    <col min="1" max="1" width="4.625" style="20" customWidth="1"/>
    <col min="2" max="2" width="8.1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350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371</v>
      </c>
      <c r="C2" s="30"/>
      <c r="D2" s="23" t="s">
        <v>10</v>
      </c>
      <c r="E2" s="1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187</v>
      </c>
      <c r="G3" s="76"/>
      <c r="H3" s="77" t="s">
        <v>188</v>
      </c>
      <c r="I3" s="76"/>
      <c r="J3" s="76" t="s">
        <v>189</v>
      </c>
      <c r="K3" s="76"/>
      <c r="L3" s="76" t="s">
        <v>190</v>
      </c>
      <c r="M3" s="76"/>
      <c r="N3" s="76" t="s">
        <v>191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 t="s">
        <v>349</v>
      </c>
      <c r="H4" s="12" t="s">
        <v>4</v>
      </c>
      <c r="I4" s="13">
        <v>0.5347222222222222</v>
      </c>
      <c r="J4" s="12" t="s">
        <v>4</v>
      </c>
      <c r="K4" s="13"/>
      <c r="L4" s="12" t="s">
        <v>4</v>
      </c>
      <c r="M4" s="13"/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0.5069444444444444</v>
      </c>
      <c r="H5" s="12" t="s">
        <v>5</v>
      </c>
      <c r="I5" s="13">
        <v>0.5833333333333334</v>
      </c>
      <c r="J5" s="12" t="s">
        <v>5</v>
      </c>
      <c r="K5" s="13"/>
      <c r="L5" s="12" t="s">
        <v>5</v>
      </c>
      <c r="M5" s="13"/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210</v>
      </c>
      <c r="G6" s="14">
        <v>5</v>
      </c>
      <c r="H6" s="3">
        <v>210</v>
      </c>
      <c r="I6" s="14">
        <v>8</v>
      </c>
      <c r="J6" s="3" t="s">
        <v>192</v>
      </c>
      <c r="K6" s="4" t="s">
        <v>192</v>
      </c>
      <c r="L6" s="3" t="s">
        <v>192</v>
      </c>
      <c r="M6" s="4" t="s">
        <v>192</v>
      </c>
      <c r="N6" s="3"/>
      <c r="O6" s="4"/>
      <c r="P6" s="71"/>
      <c r="U6" s="7" t="s">
        <v>0</v>
      </c>
    </row>
    <row r="7" spans="1:17" ht="12.75">
      <c r="A7" s="16" t="s">
        <v>337</v>
      </c>
      <c r="B7" s="17" t="s">
        <v>338</v>
      </c>
      <c r="C7" s="8" t="s">
        <v>339</v>
      </c>
      <c r="D7" s="8" t="s">
        <v>340</v>
      </c>
      <c r="E7" s="8" t="s">
        <v>341</v>
      </c>
      <c r="F7" s="32" t="s">
        <v>342</v>
      </c>
      <c r="G7" s="32" t="s">
        <v>343</v>
      </c>
      <c r="H7" s="32" t="s">
        <v>342</v>
      </c>
      <c r="I7" s="32" t="s">
        <v>343</v>
      </c>
      <c r="J7" s="32" t="s">
        <v>342</v>
      </c>
      <c r="K7" s="32" t="s">
        <v>343</v>
      </c>
      <c r="L7" s="32" t="s">
        <v>342</v>
      </c>
      <c r="M7" s="32" t="s">
        <v>343</v>
      </c>
      <c r="N7" s="32" t="s">
        <v>342</v>
      </c>
      <c r="O7" s="32" t="s">
        <v>343</v>
      </c>
      <c r="P7" s="33" t="s">
        <v>344</v>
      </c>
      <c r="Q7" s="10"/>
    </row>
    <row r="8" spans="1:17" ht="12.75">
      <c r="A8" s="16">
        <v>1</v>
      </c>
      <c r="B8" s="18">
        <v>172270</v>
      </c>
      <c r="C8" s="8" t="s">
        <v>1</v>
      </c>
      <c r="D8" s="22" t="s">
        <v>315</v>
      </c>
      <c r="E8" s="22" t="s">
        <v>316</v>
      </c>
      <c r="F8" s="15">
        <v>1</v>
      </c>
      <c r="G8" s="62">
        <f aca="true" t="shared" si="0" ref="G8:G17">score(F8)</f>
        <v>1</v>
      </c>
      <c r="H8" s="15">
        <v>1</v>
      </c>
      <c r="I8" s="64">
        <f aca="true" t="shared" si="1" ref="I8:I13">score(H8)</f>
        <v>1</v>
      </c>
      <c r="J8" s="15"/>
      <c r="K8" s="9">
        <f aca="true" t="shared" si="2" ref="K8:K17">score(J8)</f>
        <v>0</v>
      </c>
      <c r="L8" s="15"/>
      <c r="M8" s="9">
        <f aca="true" t="shared" si="3" ref="M8:M17">score(L8)</f>
        <v>0</v>
      </c>
      <c r="N8" s="15"/>
      <c r="O8" s="9">
        <f aca="true" t="shared" si="4" ref="O8:O17">score(N8)</f>
        <v>0</v>
      </c>
      <c r="P8" s="64">
        <f aca="true" t="shared" si="5" ref="P8:P17">G8+I8+K8+M8+O8</f>
        <v>2</v>
      </c>
      <c r="Q8" s="11"/>
    </row>
    <row r="9" spans="1:17" ht="12.75">
      <c r="A9" s="16">
        <v>2</v>
      </c>
      <c r="B9" s="18">
        <v>148504</v>
      </c>
      <c r="C9" s="8" t="s">
        <v>1</v>
      </c>
      <c r="D9" s="22" t="s">
        <v>346</v>
      </c>
      <c r="E9" s="22" t="s">
        <v>316</v>
      </c>
      <c r="F9" s="5">
        <v>3</v>
      </c>
      <c r="G9" s="62">
        <f t="shared" si="0"/>
        <v>3</v>
      </c>
      <c r="H9" s="15">
        <v>2</v>
      </c>
      <c r="I9" s="64">
        <f t="shared" si="1"/>
        <v>2</v>
      </c>
      <c r="J9" s="5"/>
      <c r="K9" s="9">
        <f t="shared" si="2"/>
        <v>0</v>
      </c>
      <c r="L9" s="15"/>
      <c r="M9" s="9">
        <f t="shared" si="3"/>
        <v>0</v>
      </c>
      <c r="N9" s="15"/>
      <c r="O9" s="9">
        <f t="shared" si="4"/>
        <v>0</v>
      </c>
      <c r="P9" s="64">
        <f t="shared" si="5"/>
        <v>5</v>
      </c>
      <c r="Q9" s="11"/>
    </row>
    <row r="10" spans="1:17" ht="12.75">
      <c r="A10" s="16">
        <v>3</v>
      </c>
      <c r="B10" s="18">
        <v>199069</v>
      </c>
      <c r="C10" s="8" t="s">
        <v>1</v>
      </c>
      <c r="D10" s="22" t="s">
        <v>345</v>
      </c>
      <c r="E10" s="22" t="s">
        <v>316</v>
      </c>
      <c r="F10" s="5">
        <v>2</v>
      </c>
      <c r="G10" s="62">
        <f t="shared" si="0"/>
        <v>2</v>
      </c>
      <c r="H10" s="15">
        <v>4</v>
      </c>
      <c r="I10" s="64">
        <f t="shared" si="1"/>
        <v>4</v>
      </c>
      <c r="J10" s="5"/>
      <c r="K10" s="9">
        <f t="shared" si="2"/>
        <v>0</v>
      </c>
      <c r="L10" s="5"/>
      <c r="M10" s="9">
        <f t="shared" si="3"/>
        <v>0</v>
      </c>
      <c r="N10" s="15"/>
      <c r="O10" s="9">
        <f t="shared" si="4"/>
        <v>0</v>
      </c>
      <c r="P10" s="64">
        <f t="shared" si="5"/>
        <v>6</v>
      </c>
      <c r="Q10" s="11"/>
    </row>
    <row r="11" spans="1:17" ht="12.75">
      <c r="A11" s="16">
        <v>4</v>
      </c>
      <c r="B11" s="18">
        <v>211037</v>
      </c>
      <c r="C11" s="8" t="s">
        <v>2</v>
      </c>
      <c r="D11" s="22" t="s">
        <v>368</v>
      </c>
      <c r="E11" s="22" t="s">
        <v>318</v>
      </c>
      <c r="F11" s="5">
        <v>4</v>
      </c>
      <c r="G11" s="62">
        <f t="shared" si="0"/>
        <v>4</v>
      </c>
      <c r="H11" s="5">
        <v>5</v>
      </c>
      <c r="I11" s="64">
        <f t="shared" si="1"/>
        <v>5</v>
      </c>
      <c r="J11" s="15"/>
      <c r="K11" s="9">
        <f t="shared" si="2"/>
        <v>0</v>
      </c>
      <c r="L11" s="5"/>
      <c r="M11" s="9">
        <f t="shared" si="3"/>
        <v>0</v>
      </c>
      <c r="N11" s="15"/>
      <c r="O11" s="9">
        <f t="shared" si="4"/>
        <v>0</v>
      </c>
      <c r="P11" s="64">
        <f t="shared" si="5"/>
        <v>9</v>
      </c>
      <c r="Q11" s="11"/>
    </row>
    <row r="12" spans="1:17" ht="12.75">
      <c r="A12" s="16">
        <v>5</v>
      </c>
      <c r="B12" s="61" t="s">
        <v>351</v>
      </c>
      <c r="C12" s="8" t="s">
        <v>287</v>
      </c>
      <c r="D12" s="22" t="s">
        <v>369</v>
      </c>
      <c r="E12" s="22" t="s">
        <v>347</v>
      </c>
      <c r="F12" s="5">
        <v>8</v>
      </c>
      <c r="G12" s="62">
        <f t="shared" si="0"/>
        <v>8</v>
      </c>
      <c r="H12" s="15">
        <v>3</v>
      </c>
      <c r="I12" s="64">
        <f t="shared" si="1"/>
        <v>3</v>
      </c>
      <c r="J12" s="5"/>
      <c r="K12" s="9">
        <f t="shared" si="2"/>
        <v>0</v>
      </c>
      <c r="L12" s="5"/>
      <c r="M12" s="9">
        <f t="shared" si="3"/>
        <v>0</v>
      </c>
      <c r="N12" s="15"/>
      <c r="O12" s="9">
        <f t="shared" si="4"/>
        <v>0</v>
      </c>
      <c r="P12" s="65">
        <f>G12+I12+K12+M12+O12</f>
        <v>11</v>
      </c>
      <c r="Q12" s="11"/>
    </row>
    <row r="13" spans="1:17" ht="12.75">
      <c r="A13" s="16">
        <v>6</v>
      </c>
      <c r="B13" s="18">
        <v>184057</v>
      </c>
      <c r="C13" s="8" t="s">
        <v>1</v>
      </c>
      <c r="D13" s="22" t="s">
        <v>326</v>
      </c>
      <c r="E13" s="22" t="s">
        <v>316</v>
      </c>
      <c r="F13" s="5">
        <v>5</v>
      </c>
      <c r="G13" s="62">
        <f t="shared" si="0"/>
        <v>5</v>
      </c>
      <c r="H13" s="15">
        <v>6</v>
      </c>
      <c r="I13" s="64">
        <f t="shared" si="1"/>
        <v>6</v>
      </c>
      <c r="J13" s="15"/>
      <c r="K13" s="9">
        <f t="shared" si="2"/>
        <v>0</v>
      </c>
      <c r="L13" s="5"/>
      <c r="M13" s="9">
        <f t="shared" si="3"/>
        <v>0</v>
      </c>
      <c r="N13" s="15"/>
      <c r="O13" s="9">
        <f t="shared" si="4"/>
        <v>0</v>
      </c>
      <c r="P13" s="65">
        <f>G13+I13+K13+M13+O13</f>
        <v>11</v>
      </c>
      <c r="Q13" s="11"/>
    </row>
    <row r="14" spans="1:17" ht="12.75">
      <c r="A14" s="16">
        <v>7</v>
      </c>
      <c r="B14" s="18">
        <v>101193</v>
      </c>
      <c r="C14" s="8" t="s">
        <v>287</v>
      </c>
      <c r="D14" s="22" t="s">
        <v>370</v>
      </c>
      <c r="E14" s="22" t="s">
        <v>348</v>
      </c>
      <c r="F14" s="5">
        <v>6</v>
      </c>
      <c r="G14" s="62">
        <f t="shared" si="0"/>
        <v>6</v>
      </c>
      <c r="H14" s="5" t="s">
        <v>330</v>
      </c>
      <c r="I14" s="65">
        <v>11</v>
      </c>
      <c r="J14" s="5"/>
      <c r="K14" s="9">
        <f t="shared" si="2"/>
        <v>0</v>
      </c>
      <c r="L14" s="15"/>
      <c r="M14" s="9">
        <f t="shared" si="3"/>
        <v>0</v>
      </c>
      <c r="N14" s="5"/>
      <c r="O14" s="9">
        <f t="shared" si="4"/>
        <v>0</v>
      </c>
      <c r="P14" s="64">
        <f t="shared" si="5"/>
        <v>17</v>
      </c>
      <c r="Q14" s="11"/>
    </row>
    <row r="15" spans="1:17" ht="12.75">
      <c r="A15" s="16">
        <v>8</v>
      </c>
      <c r="B15" s="18">
        <v>201484</v>
      </c>
      <c r="C15" s="8" t="s">
        <v>2</v>
      </c>
      <c r="D15" s="22" t="s">
        <v>327</v>
      </c>
      <c r="E15" s="22" t="s">
        <v>328</v>
      </c>
      <c r="F15" s="15">
        <v>7</v>
      </c>
      <c r="G15" s="62">
        <f t="shared" si="0"/>
        <v>7</v>
      </c>
      <c r="H15" s="5" t="s">
        <v>331</v>
      </c>
      <c r="I15" s="65">
        <v>11</v>
      </c>
      <c r="J15" s="15"/>
      <c r="K15" s="9">
        <f t="shared" si="2"/>
        <v>0</v>
      </c>
      <c r="L15" s="15"/>
      <c r="M15" s="9">
        <f t="shared" si="3"/>
        <v>0</v>
      </c>
      <c r="N15" s="15"/>
      <c r="O15" s="9">
        <f t="shared" si="4"/>
        <v>0</v>
      </c>
      <c r="P15" s="64">
        <f t="shared" si="5"/>
        <v>18</v>
      </c>
      <c r="Q15" s="11"/>
    </row>
    <row r="16" spans="1:17" ht="12.75">
      <c r="A16" s="16">
        <v>9</v>
      </c>
      <c r="B16" s="25">
        <v>158576</v>
      </c>
      <c r="C16" s="8" t="s">
        <v>1</v>
      </c>
      <c r="D16" s="22" t="s">
        <v>325</v>
      </c>
      <c r="E16" s="22" t="s">
        <v>316</v>
      </c>
      <c r="F16" s="15">
        <v>9</v>
      </c>
      <c r="G16" s="62">
        <f t="shared" si="0"/>
        <v>9</v>
      </c>
      <c r="H16" s="15" t="s">
        <v>330</v>
      </c>
      <c r="I16" s="65">
        <v>11</v>
      </c>
      <c r="J16" s="15"/>
      <c r="K16" s="9">
        <f t="shared" si="2"/>
        <v>0</v>
      </c>
      <c r="L16" s="15"/>
      <c r="M16" s="9">
        <f t="shared" si="3"/>
        <v>0</v>
      </c>
      <c r="N16" s="15"/>
      <c r="O16" s="9">
        <f t="shared" si="4"/>
        <v>0</v>
      </c>
      <c r="P16" s="64">
        <f t="shared" si="5"/>
        <v>20</v>
      </c>
      <c r="Q16" s="11"/>
    </row>
    <row r="17" spans="1:17" ht="12.75">
      <c r="A17" s="16">
        <v>10</v>
      </c>
      <c r="B17" s="18">
        <v>151794</v>
      </c>
      <c r="C17" s="8" t="s">
        <v>366</v>
      </c>
      <c r="D17" s="22" t="s">
        <v>367</v>
      </c>
      <c r="E17" s="22" t="s">
        <v>183</v>
      </c>
      <c r="F17" s="15">
        <v>10</v>
      </c>
      <c r="G17" s="62">
        <f t="shared" si="0"/>
        <v>10</v>
      </c>
      <c r="H17" s="15" t="s">
        <v>330</v>
      </c>
      <c r="I17" s="65">
        <f>score(H17)</f>
        <v>16</v>
      </c>
      <c r="J17" s="5"/>
      <c r="K17" s="9">
        <f t="shared" si="2"/>
        <v>0</v>
      </c>
      <c r="L17" s="15"/>
      <c r="M17" s="9">
        <f t="shared" si="3"/>
        <v>0</v>
      </c>
      <c r="N17" s="15"/>
      <c r="O17" s="9">
        <f t="shared" si="4"/>
        <v>0</v>
      </c>
      <c r="P17" s="64">
        <f t="shared" si="5"/>
        <v>26</v>
      </c>
      <c r="Q17" s="11"/>
    </row>
    <row r="18" spans="1:17" ht="12.75">
      <c r="A18" s="16">
        <v>11</v>
      </c>
      <c r="B18" s="18"/>
      <c r="C18" s="8"/>
      <c r="D18" s="8"/>
      <c r="E18" s="8"/>
      <c r="F18" s="15"/>
      <c r="G18" s="9">
        <f aca="true" t="shared" si="6" ref="G18:G31">score(F18)</f>
        <v>0</v>
      </c>
      <c r="H18" s="5"/>
      <c r="I18" s="9">
        <f aca="true" t="shared" si="7" ref="I18:I31">score(H18)</f>
        <v>0</v>
      </c>
      <c r="J18" s="15"/>
      <c r="K18" s="9">
        <f aca="true" t="shared" si="8" ref="K18:K31">score(J18)</f>
        <v>0</v>
      </c>
      <c r="L18" s="15"/>
      <c r="M18" s="9">
        <f aca="true" t="shared" si="9" ref="M18:M31">score(L18)</f>
        <v>0</v>
      </c>
      <c r="N18" s="5"/>
      <c r="O18" s="9">
        <f aca="true" t="shared" si="10" ref="O18:O31">score(N18)</f>
        <v>0</v>
      </c>
      <c r="P18" s="9">
        <f aca="true" t="shared" si="11" ref="P18:P31">G18+I18+K18+M18+O18</f>
        <v>0</v>
      </c>
      <c r="Q18" s="11"/>
    </row>
    <row r="19" spans="1:17" ht="12.75">
      <c r="A19" s="16">
        <v>12</v>
      </c>
      <c r="B19" s="18"/>
      <c r="C19" s="8"/>
      <c r="D19" s="8"/>
      <c r="E19" s="8"/>
      <c r="F19" s="15"/>
      <c r="G19" s="9">
        <f t="shared" si="6"/>
        <v>0</v>
      </c>
      <c r="H19" s="15"/>
      <c r="I19" s="9">
        <f t="shared" si="7"/>
        <v>0</v>
      </c>
      <c r="J19" s="15"/>
      <c r="K19" s="9">
        <f t="shared" si="8"/>
        <v>0</v>
      </c>
      <c r="L19" s="15"/>
      <c r="M19" s="9">
        <f t="shared" si="9"/>
        <v>0</v>
      </c>
      <c r="N19" s="15"/>
      <c r="O19" s="9">
        <f t="shared" si="10"/>
        <v>0</v>
      </c>
      <c r="P19" s="9">
        <f t="shared" si="11"/>
        <v>0</v>
      </c>
      <c r="Q19" s="11"/>
    </row>
    <row r="20" spans="1:17" ht="12.75">
      <c r="A20" s="16">
        <v>13</v>
      </c>
      <c r="B20" s="18"/>
      <c r="C20" s="8"/>
      <c r="D20" s="8"/>
      <c r="E20" s="8"/>
      <c r="F20" s="15"/>
      <c r="G20" s="9">
        <f t="shared" si="6"/>
        <v>0</v>
      </c>
      <c r="H20" s="15"/>
      <c r="I20" s="9">
        <f t="shared" si="7"/>
        <v>0</v>
      </c>
      <c r="J20" s="15"/>
      <c r="K20" s="9">
        <f t="shared" si="8"/>
        <v>0</v>
      </c>
      <c r="L20" s="15"/>
      <c r="M20" s="9">
        <f t="shared" si="9"/>
        <v>0</v>
      </c>
      <c r="N20" s="15"/>
      <c r="O20" s="9">
        <f t="shared" si="10"/>
        <v>0</v>
      </c>
      <c r="P20" s="9">
        <f t="shared" si="11"/>
        <v>0</v>
      </c>
      <c r="Q20" s="11"/>
    </row>
    <row r="21" spans="1:17" ht="12.75">
      <c r="A21" s="16">
        <v>14</v>
      </c>
      <c r="B21" s="18"/>
      <c r="C21" s="8"/>
      <c r="D21" s="8"/>
      <c r="E21" s="8"/>
      <c r="F21" s="15"/>
      <c r="G21" s="9">
        <f t="shared" si="6"/>
        <v>0</v>
      </c>
      <c r="H21" s="15"/>
      <c r="I21" s="9">
        <f t="shared" si="7"/>
        <v>0</v>
      </c>
      <c r="J21" s="15"/>
      <c r="K21" s="9">
        <f t="shared" si="8"/>
        <v>0</v>
      </c>
      <c r="L21" s="15"/>
      <c r="M21" s="9">
        <f t="shared" si="9"/>
        <v>0</v>
      </c>
      <c r="N21" s="15"/>
      <c r="O21" s="9">
        <f t="shared" si="10"/>
        <v>0</v>
      </c>
      <c r="P21" s="9">
        <f t="shared" si="11"/>
        <v>0</v>
      </c>
      <c r="Q21" s="11"/>
    </row>
    <row r="22" spans="1:17" ht="12.75">
      <c r="A22" s="16">
        <v>15</v>
      </c>
      <c r="B22" s="18"/>
      <c r="C22" s="8"/>
      <c r="D22" s="8"/>
      <c r="E22" s="8"/>
      <c r="F22" s="15"/>
      <c r="G22" s="9">
        <f t="shared" si="6"/>
        <v>0</v>
      </c>
      <c r="H22" s="15"/>
      <c r="I22" s="9">
        <f t="shared" si="7"/>
        <v>0</v>
      </c>
      <c r="J22" s="15"/>
      <c r="K22" s="9">
        <f t="shared" si="8"/>
        <v>0</v>
      </c>
      <c r="L22" s="15"/>
      <c r="M22" s="9">
        <f t="shared" si="9"/>
        <v>0</v>
      </c>
      <c r="N22" s="15"/>
      <c r="O22" s="9">
        <f t="shared" si="10"/>
        <v>0</v>
      </c>
      <c r="P22" s="9">
        <f t="shared" si="11"/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6"/>
        <v>0</v>
      </c>
      <c r="H23" s="15"/>
      <c r="I23" s="9">
        <f t="shared" si="7"/>
        <v>0</v>
      </c>
      <c r="J23" s="15"/>
      <c r="K23" s="9">
        <f t="shared" si="8"/>
        <v>0</v>
      </c>
      <c r="L23" s="15"/>
      <c r="M23" s="9">
        <f t="shared" si="9"/>
        <v>0</v>
      </c>
      <c r="N23" s="15"/>
      <c r="O23" s="9">
        <f t="shared" si="10"/>
        <v>0</v>
      </c>
      <c r="P23" s="9">
        <f t="shared" si="11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6"/>
        <v>0</v>
      </c>
      <c r="H24" s="15"/>
      <c r="I24" s="9">
        <f t="shared" si="7"/>
        <v>0</v>
      </c>
      <c r="J24" s="15"/>
      <c r="K24" s="9">
        <f t="shared" si="8"/>
        <v>0</v>
      </c>
      <c r="L24" s="15"/>
      <c r="M24" s="9">
        <f t="shared" si="9"/>
        <v>0</v>
      </c>
      <c r="N24" s="15"/>
      <c r="O24" s="9">
        <f t="shared" si="10"/>
        <v>0</v>
      </c>
      <c r="P24" s="9">
        <f t="shared" si="11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6"/>
        <v>0</v>
      </c>
      <c r="H25" s="15"/>
      <c r="I25" s="9">
        <f t="shared" si="7"/>
        <v>0</v>
      </c>
      <c r="J25" s="15"/>
      <c r="K25" s="9">
        <f t="shared" si="8"/>
        <v>0</v>
      </c>
      <c r="L25" s="15"/>
      <c r="M25" s="9">
        <f t="shared" si="9"/>
        <v>0</v>
      </c>
      <c r="N25" s="15"/>
      <c r="O25" s="9">
        <f t="shared" si="10"/>
        <v>0</v>
      </c>
      <c r="P25" s="9">
        <f t="shared" si="11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6"/>
        <v>0</v>
      </c>
      <c r="H26" s="15"/>
      <c r="I26" s="9">
        <f t="shared" si="7"/>
        <v>0</v>
      </c>
      <c r="J26" s="15"/>
      <c r="K26" s="9">
        <f t="shared" si="8"/>
        <v>0</v>
      </c>
      <c r="L26" s="15"/>
      <c r="M26" s="9">
        <f t="shared" si="9"/>
        <v>0</v>
      </c>
      <c r="N26" s="15"/>
      <c r="O26" s="9">
        <f t="shared" si="10"/>
        <v>0</v>
      </c>
      <c r="P26" s="9">
        <f t="shared" si="11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6"/>
        <v>0</v>
      </c>
      <c r="H27" s="15"/>
      <c r="I27" s="9">
        <f t="shared" si="7"/>
        <v>0</v>
      </c>
      <c r="J27" s="15"/>
      <c r="K27" s="9">
        <f t="shared" si="8"/>
        <v>0</v>
      </c>
      <c r="L27" s="15"/>
      <c r="M27" s="9">
        <f t="shared" si="9"/>
        <v>0</v>
      </c>
      <c r="N27" s="15"/>
      <c r="O27" s="9">
        <f t="shared" si="10"/>
        <v>0</v>
      </c>
      <c r="P27" s="9">
        <f t="shared" si="11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6"/>
        <v>0</v>
      </c>
      <c r="H28" s="15"/>
      <c r="I28" s="9">
        <f t="shared" si="7"/>
        <v>0</v>
      </c>
      <c r="J28" s="15"/>
      <c r="K28" s="9">
        <f t="shared" si="8"/>
        <v>0</v>
      </c>
      <c r="L28" s="15"/>
      <c r="M28" s="9">
        <f t="shared" si="9"/>
        <v>0</v>
      </c>
      <c r="N28" s="15"/>
      <c r="O28" s="9">
        <f t="shared" si="10"/>
        <v>0</v>
      </c>
      <c r="P28" s="9">
        <f t="shared" si="11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6"/>
        <v>0</v>
      </c>
      <c r="H29" s="15"/>
      <c r="I29" s="9">
        <f t="shared" si="7"/>
        <v>0</v>
      </c>
      <c r="J29" s="15"/>
      <c r="K29" s="9">
        <f t="shared" si="8"/>
        <v>0</v>
      </c>
      <c r="L29" s="15"/>
      <c r="M29" s="9">
        <f t="shared" si="9"/>
        <v>0</v>
      </c>
      <c r="N29" s="15"/>
      <c r="O29" s="9">
        <f t="shared" si="10"/>
        <v>0</v>
      </c>
      <c r="P29" s="9">
        <f t="shared" si="11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6"/>
        <v>0</v>
      </c>
      <c r="H30" s="15"/>
      <c r="I30" s="9">
        <f t="shared" si="7"/>
        <v>0</v>
      </c>
      <c r="J30" s="15"/>
      <c r="K30" s="9">
        <f t="shared" si="8"/>
        <v>0</v>
      </c>
      <c r="L30" s="15"/>
      <c r="M30" s="9">
        <f t="shared" si="9"/>
        <v>0</v>
      </c>
      <c r="N30" s="15"/>
      <c r="O30" s="9">
        <f t="shared" si="10"/>
        <v>0</v>
      </c>
      <c r="P30" s="9">
        <f t="shared" si="11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6"/>
        <v>0</v>
      </c>
      <c r="H31" s="15"/>
      <c r="I31" s="9">
        <f t="shared" si="7"/>
        <v>0</v>
      </c>
      <c r="J31" s="15"/>
      <c r="K31" s="9">
        <f t="shared" si="8"/>
        <v>0</v>
      </c>
      <c r="L31" s="15"/>
      <c r="M31" s="9">
        <f t="shared" si="9"/>
        <v>0</v>
      </c>
      <c r="N31" s="15"/>
      <c r="O31" s="9">
        <f t="shared" si="10"/>
        <v>0</v>
      </c>
      <c r="P31" s="9">
        <f t="shared" si="11"/>
        <v>0</v>
      </c>
      <c r="Q31" s="11"/>
    </row>
    <row r="32" spans="6:11" ht="12.75">
      <c r="F32" s="6"/>
      <c r="G32" s="6"/>
      <c r="H32" s="6"/>
      <c r="K32" s="10"/>
    </row>
    <row r="33" spans="7:11" ht="12.75">
      <c r="G33" s="11"/>
      <c r="I33" s="11"/>
      <c r="K33" s="10"/>
    </row>
    <row r="34" spans="7:11" ht="12.75">
      <c r="G34" s="11"/>
      <c r="I34" s="11"/>
      <c r="K34" s="10"/>
    </row>
    <row r="35" spans="7:11" ht="12.75">
      <c r="G35" s="11"/>
      <c r="I35" s="11"/>
      <c r="K35" s="10"/>
    </row>
    <row r="36" spans="7:11" ht="12.75">
      <c r="G36" s="11"/>
      <c r="I36" s="11"/>
      <c r="K36" s="10"/>
    </row>
    <row r="37" spans="7:11" ht="12.75">
      <c r="G37" s="11"/>
      <c r="I37" s="11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1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2"/>
  <dimension ref="A1:U178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7" sqref="B17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332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333</v>
      </c>
      <c r="C2" s="30"/>
      <c r="D2" s="23" t="s">
        <v>10</v>
      </c>
      <c r="E2" s="1">
        <v>11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187</v>
      </c>
      <c r="G3" s="76"/>
      <c r="H3" s="77" t="s">
        <v>188</v>
      </c>
      <c r="I3" s="76"/>
      <c r="J3" s="76" t="s">
        <v>189</v>
      </c>
      <c r="K3" s="76"/>
      <c r="L3" s="76" t="s">
        <v>190</v>
      </c>
      <c r="M3" s="76"/>
      <c r="N3" s="76" t="s">
        <v>191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0.4548611111111111</v>
      </c>
      <c r="H4" s="12" t="s">
        <v>4</v>
      </c>
      <c r="I4" s="13">
        <v>0.4895833333333333</v>
      </c>
      <c r="J4" s="12" t="s">
        <v>4</v>
      </c>
      <c r="K4" s="13">
        <v>0.5229166666666667</v>
      </c>
      <c r="L4" s="12" t="s">
        <v>4</v>
      </c>
      <c r="M4" s="13"/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0.48055555555555557</v>
      </c>
      <c r="H5" s="12" t="s">
        <v>5</v>
      </c>
      <c r="I5" s="13">
        <v>0.5125</v>
      </c>
      <c r="J5" s="12" t="s">
        <v>5</v>
      </c>
      <c r="K5" s="13">
        <v>0.5430555555555555</v>
      </c>
      <c r="L5" s="12" t="s">
        <v>5</v>
      </c>
      <c r="M5" s="13"/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210</v>
      </c>
      <c r="G6" s="14">
        <v>6</v>
      </c>
      <c r="H6" s="3">
        <v>210</v>
      </c>
      <c r="I6" s="14">
        <v>7</v>
      </c>
      <c r="J6" s="3">
        <v>210</v>
      </c>
      <c r="K6" s="4">
        <v>10</v>
      </c>
      <c r="L6" s="3" t="s">
        <v>192</v>
      </c>
      <c r="M6" s="4" t="s">
        <v>192</v>
      </c>
      <c r="N6" s="3"/>
      <c r="O6" s="4"/>
      <c r="P6" s="71"/>
      <c r="U6" s="7" t="s">
        <v>0</v>
      </c>
    </row>
    <row r="7" spans="1:17" ht="12.75">
      <c r="A7" s="16" t="s">
        <v>307</v>
      </c>
      <c r="B7" s="17" t="s">
        <v>308</v>
      </c>
      <c r="C7" s="8" t="s">
        <v>309</v>
      </c>
      <c r="D7" s="8" t="s">
        <v>310</v>
      </c>
      <c r="E7" s="8" t="s">
        <v>311</v>
      </c>
      <c r="F7" s="32" t="s">
        <v>312</v>
      </c>
      <c r="G7" s="32" t="s">
        <v>313</v>
      </c>
      <c r="H7" s="32" t="s">
        <v>312</v>
      </c>
      <c r="I7" s="32" t="s">
        <v>313</v>
      </c>
      <c r="J7" s="32" t="s">
        <v>312</v>
      </c>
      <c r="K7" s="32" t="s">
        <v>313</v>
      </c>
      <c r="L7" s="32" t="s">
        <v>312</v>
      </c>
      <c r="M7" s="32" t="s">
        <v>313</v>
      </c>
      <c r="N7" s="32" t="s">
        <v>312</v>
      </c>
      <c r="O7" s="32" t="s">
        <v>313</v>
      </c>
      <c r="P7" s="33" t="s">
        <v>314</v>
      </c>
      <c r="Q7" s="10"/>
    </row>
    <row r="8" spans="1:17" ht="12.75">
      <c r="A8" s="16">
        <v>1</v>
      </c>
      <c r="B8" s="18">
        <v>172270</v>
      </c>
      <c r="C8" s="8" t="s">
        <v>1</v>
      </c>
      <c r="D8" s="22" t="s">
        <v>315</v>
      </c>
      <c r="E8" s="22" t="s">
        <v>316</v>
      </c>
      <c r="F8" s="15">
        <v>1</v>
      </c>
      <c r="G8" s="59">
        <f aca="true" t="shared" si="0" ref="G8:G18">score(F8)</f>
        <v>1</v>
      </c>
      <c r="H8" s="15">
        <v>1</v>
      </c>
      <c r="I8" s="59">
        <f aca="true" t="shared" si="1" ref="I8:I18">score(H8)</f>
        <v>1</v>
      </c>
      <c r="J8" s="15">
        <v>1</v>
      </c>
      <c r="K8" s="59">
        <f aca="true" t="shared" si="2" ref="K8:K18">score(J8)</f>
        <v>1</v>
      </c>
      <c r="L8" s="15"/>
      <c r="M8" s="9">
        <f aca="true" t="shared" si="3" ref="M8:M18">score(L8)</f>
        <v>0</v>
      </c>
      <c r="N8" s="15"/>
      <c r="O8" s="9">
        <f aca="true" t="shared" si="4" ref="O8:O18">score(N8)</f>
        <v>0</v>
      </c>
      <c r="P8" s="59">
        <f aca="true" t="shared" si="5" ref="P8:P18">G8+I8+K8+M8+O8</f>
        <v>3</v>
      </c>
      <c r="Q8" s="11"/>
    </row>
    <row r="9" spans="1:17" ht="12.75">
      <c r="A9" s="16">
        <v>2</v>
      </c>
      <c r="B9" s="18">
        <v>198066</v>
      </c>
      <c r="C9" s="8" t="s">
        <v>1</v>
      </c>
      <c r="D9" s="22" t="s">
        <v>317</v>
      </c>
      <c r="E9" s="22" t="s">
        <v>318</v>
      </c>
      <c r="F9" s="5">
        <v>2</v>
      </c>
      <c r="G9" s="59">
        <f t="shared" si="0"/>
        <v>2</v>
      </c>
      <c r="H9" s="15">
        <v>2</v>
      </c>
      <c r="I9" s="59">
        <f t="shared" si="1"/>
        <v>2</v>
      </c>
      <c r="J9" s="5">
        <v>2</v>
      </c>
      <c r="K9" s="59">
        <f t="shared" si="2"/>
        <v>2</v>
      </c>
      <c r="L9" s="5"/>
      <c r="M9" s="9">
        <f t="shared" si="3"/>
        <v>0</v>
      </c>
      <c r="N9" s="15"/>
      <c r="O9" s="9">
        <f t="shared" si="4"/>
        <v>0</v>
      </c>
      <c r="P9" s="59">
        <f t="shared" si="5"/>
        <v>6</v>
      </c>
      <c r="Q9" s="11"/>
    </row>
    <row r="10" spans="1:17" ht="12.75">
      <c r="A10" s="16">
        <v>3</v>
      </c>
      <c r="B10" s="18">
        <v>196490</v>
      </c>
      <c r="C10" s="8" t="s">
        <v>1</v>
      </c>
      <c r="D10" s="22" t="s">
        <v>319</v>
      </c>
      <c r="E10" s="22" t="s">
        <v>320</v>
      </c>
      <c r="F10" s="5">
        <v>3</v>
      </c>
      <c r="G10" s="59">
        <f t="shared" si="0"/>
        <v>3</v>
      </c>
      <c r="H10" s="15">
        <v>3</v>
      </c>
      <c r="I10" s="59">
        <f t="shared" si="1"/>
        <v>3</v>
      </c>
      <c r="J10" s="5">
        <v>3</v>
      </c>
      <c r="K10" s="59">
        <f t="shared" si="2"/>
        <v>3</v>
      </c>
      <c r="L10" s="15"/>
      <c r="M10" s="9">
        <f t="shared" si="3"/>
        <v>0</v>
      </c>
      <c r="N10" s="15"/>
      <c r="O10" s="9">
        <f t="shared" si="4"/>
        <v>0</v>
      </c>
      <c r="P10" s="59">
        <f t="shared" si="5"/>
        <v>9</v>
      </c>
      <c r="Q10" s="11"/>
    </row>
    <row r="11" spans="1:17" ht="12.75">
      <c r="A11" s="16">
        <v>4</v>
      </c>
      <c r="B11" s="18">
        <v>167322</v>
      </c>
      <c r="C11" s="8" t="s">
        <v>2</v>
      </c>
      <c r="D11" s="22" t="s">
        <v>322</v>
      </c>
      <c r="E11" s="22" t="s">
        <v>318</v>
      </c>
      <c r="F11" s="5">
        <v>5</v>
      </c>
      <c r="G11" s="59">
        <f t="shared" si="0"/>
        <v>5</v>
      </c>
      <c r="H11" s="5">
        <v>8</v>
      </c>
      <c r="I11" s="59">
        <f t="shared" si="1"/>
        <v>8</v>
      </c>
      <c r="J11" s="15">
        <v>4</v>
      </c>
      <c r="K11" s="59">
        <f t="shared" si="2"/>
        <v>4</v>
      </c>
      <c r="L11" s="5"/>
      <c r="M11" s="9">
        <f t="shared" si="3"/>
        <v>0</v>
      </c>
      <c r="N11" s="15"/>
      <c r="O11" s="9">
        <f t="shared" si="4"/>
        <v>0</v>
      </c>
      <c r="P11" s="59">
        <f t="shared" si="5"/>
        <v>17</v>
      </c>
      <c r="Q11" s="11"/>
    </row>
    <row r="12" spans="1:17" ht="12.75">
      <c r="A12" s="16">
        <v>5</v>
      </c>
      <c r="B12" s="25">
        <v>184057</v>
      </c>
      <c r="C12" s="8" t="s">
        <v>1</v>
      </c>
      <c r="D12" s="22" t="s">
        <v>326</v>
      </c>
      <c r="E12" s="22" t="s">
        <v>316</v>
      </c>
      <c r="F12" s="15">
        <v>9</v>
      </c>
      <c r="G12" s="59">
        <f t="shared" si="0"/>
        <v>9</v>
      </c>
      <c r="H12" s="15">
        <v>4</v>
      </c>
      <c r="I12" s="59">
        <f t="shared" si="1"/>
        <v>4</v>
      </c>
      <c r="J12" s="15">
        <v>5</v>
      </c>
      <c r="K12" s="59">
        <f t="shared" si="2"/>
        <v>5</v>
      </c>
      <c r="L12" s="15"/>
      <c r="M12" s="9">
        <f t="shared" si="3"/>
        <v>0</v>
      </c>
      <c r="N12" s="15"/>
      <c r="O12" s="9">
        <f t="shared" si="4"/>
        <v>0</v>
      </c>
      <c r="P12" s="59">
        <f t="shared" si="5"/>
        <v>18</v>
      </c>
      <c r="Q12" s="11"/>
    </row>
    <row r="13" spans="1:17" ht="12.75">
      <c r="A13" s="16">
        <v>6</v>
      </c>
      <c r="B13" s="18">
        <v>203080</v>
      </c>
      <c r="C13" s="8" t="s">
        <v>1</v>
      </c>
      <c r="D13" s="22" t="s">
        <v>324</v>
      </c>
      <c r="E13" s="22" t="s">
        <v>316</v>
      </c>
      <c r="F13" s="15">
        <v>7</v>
      </c>
      <c r="G13" s="59">
        <f t="shared" si="0"/>
        <v>7</v>
      </c>
      <c r="H13" s="5">
        <v>7</v>
      </c>
      <c r="I13" s="59">
        <f t="shared" si="1"/>
        <v>7</v>
      </c>
      <c r="J13" s="15">
        <v>6</v>
      </c>
      <c r="K13" s="59">
        <f t="shared" si="2"/>
        <v>6</v>
      </c>
      <c r="L13" s="15"/>
      <c r="M13" s="9">
        <f t="shared" si="3"/>
        <v>0</v>
      </c>
      <c r="N13" s="15"/>
      <c r="O13" s="9">
        <f t="shared" si="4"/>
        <v>0</v>
      </c>
      <c r="P13" s="59">
        <f t="shared" si="5"/>
        <v>20</v>
      </c>
      <c r="Q13" s="11"/>
    </row>
    <row r="14" spans="1:17" ht="12.75">
      <c r="A14" s="16">
        <v>7</v>
      </c>
      <c r="B14" s="18">
        <v>211651</v>
      </c>
      <c r="C14" s="8" t="s">
        <v>1</v>
      </c>
      <c r="D14" s="22" t="s">
        <v>321</v>
      </c>
      <c r="E14" s="22" t="s">
        <v>318</v>
      </c>
      <c r="F14" s="5">
        <v>4</v>
      </c>
      <c r="G14" s="59">
        <f t="shared" si="0"/>
        <v>4</v>
      </c>
      <c r="H14" s="5">
        <v>5</v>
      </c>
      <c r="I14" s="59">
        <f t="shared" si="1"/>
        <v>5</v>
      </c>
      <c r="J14" s="5" t="s">
        <v>330</v>
      </c>
      <c r="K14" s="9">
        <f t="shared" si="2"/>
        <v>16</v>
      </c>
      <c r="L14" s="5"/>
      <c r="M14" s="9">
        <f t="shared" si="3"/>
        <v>0</v>
      </c>
      <c r="N14" s="15"/>
      <c r="O14" s="9">
        <f t="shared" si="4"/>
        <v>0</v>
      </c>
      <c r="P14" s="59">
        <f t="shared" si="5"/>
        <v>25</v>
      </c>
      <c r="Q14" s="11"/>
    </row>
    <row r="15" spans="1:17" ht="12.75">
      <c r="A15" s="16">
        <v>8</v>
      </c>
      <c r="B15" s="18">
        <v>205100</v>
      </c>
      <c r="C15" s="8" t="s">
        <v>1</v>
      </c>
      <c r="D15" s="22" t="s">
        <v>323</v>
      </c>
      <c r="E15" s="22" t="s">
        <v>318</v>
      </c>
      <c r="F15" s="5">
        <v>6</v>
      </c>
      <c r="G15" s="59">
        <f t="shared" si="0"/>
        <v>6</v>
      </c>
      <c r="H15" s="5">
        <v>6</v>
      </c>
      <c r="I15" s="59">
        <f t="shared" si="1"/>
        <v>6</v>
      </c>
      <c r="J15" s="5" t="s">
        <v>330</v>
      </c>
      <c r="K15" s="9">
        <f t="shared" si="2"/>
        <v>16</v>
      </c>
      <c r="L15" s="15"/>
      <c r="M15" s="9">
        <f t="shared" si="3"/>
        <v>0</v>
      </c>
      <c r="N15" s="5"/>
      <c r="O15" s="9">
        <f t="shared" si="4"/>
        <v>0</v>
      </c>
      <c r="P15" s="59">
        <f t="shared" si="5"/>
        <v>28</v>
      </c>
      <c r="Q15" s="11"/>
    </row>
    <row r="16" spans="1:17" ht="12.75">
      <c r="A16" s="16">
        <v>9</v>
      </c>
      <c r="B16" s="18">
        <v>158576</v>
      </c>
      <c r="C16" s="8" t="s">
        <v>1</v>
      </c>
      <c r="D16" s="22" t="s">
        <v>325</v>
      </c>
      <c r="E16" s="22" t="s">
        <v>316</v>
      </c>
      <c r="F16" s="5">
        <v>8</v>
      </c>
      <c r="G16" s="59">
        <f t="shared" si="0"/>
        <v>8</v>
      </c>
      <c r="H16" s="15">
        <v>9</v>
      </c>
      <c r="I16" s="59">
        <f t="shared" si="1"/>
        <v>9</v>
      </c>
      <c r="J16" s="5" t="s">
        <v>330</v>
      </c>
      <c r="K16" s="9">
        <f t="shared" si="2"/>
        <v>16</v>
      </c>
      <c r="L16" s="5"/>
      <c r="M16" s="9">
        <f t="shared" si="3"/>
        <v>0</v>
      </c>
      <c r="N16" s="15"/>
      <c r="O16" s="9">
        <f t="shared" si="4"/>
        <v>0</v>
      </c>
      <c r="P16" s="59">
        <f t="shared" si="5"/>
        <v>33</v>
      </c>
      <c r="Q16" s="11"/>
    </row>
    <row r="17" spans="1:17" ht="12.75">
      <c r="A17" s="16">
        <v>10</v>
      </c>
      <c r="B17" s="18">
        <v>155449</v>
      </c>
      <c r="C17" s="8" t="s">
        <v>335</v>
      </c>
      <c r="D17" s="22" t="s">
        <v>336</v>
      </c>
      <c r="E17" s="22" t="s">
        <v>183</v>
      </c>
      <c r="F17" s="5" t="s">
        <v>329</v>
      </c>
      <c r="G17" s="9">
        <f t="shared" si="0"/>
        <v>16</v>
      </c>
      <c r="H17" s="15">
        <v>11</v>
      </c>
      <c r="I17" s="59">
        <f t="shared" si="1"/>
        <v>11</v>
      </c>
      <c r="J17" s="5" t="s">
        <v>330</v>
      </c>
      <c r="K17" s="9">
        <f t="shared" si="2"/>
        <v>16</v>
      </c>
      <c r="L17" s="15"/>
      <c r="M17" s="9">
        <f t="shared" si="3"/>
        <v>0</v>
      </c>
      <c r="N17" s="15"/>
      <c r="O17" s="9">
        <f t="shared" si="4"/>
        <v>0</v>
      </c>
      <c r="P17" s="59">
        <f t="shared" si="5"/>
        <v>43</v>
      </c>
      <c r="Q17" s="11"/>
    </row>
    <row r="18" spans="1:17" ht="12.75">
      <c r="A18" s="16">
        <v>11</v>
      </c>
      <c r="B18" s="18">
        <v>66</v>
      </c>
      <c r="C18" s="8" t="s">
        <v>2</v>
      </c>
      <c r="D18" s="22" t="s">
        <v>327</v>
      </c>
      <c r="E18" s="22" t="s">
        <v>328</v>
      </c>
      <c r="F18" s="5" t="s">
        <v>331</v>
      </c>
      <c r="G18" s="9">
        <f t="shared" si="0"/>
        <v>16</v>
      </c>
      <c r="H18" s="5" t="s">
        <v>331</v>
      </c>
      <c r="I18" s="59">
        <f t="shared" si="1"/>
        <v>16</v>
      </c>
      <c r="J18" s="5" t="s">
        <v>331</v>
      </c>
      <c r="K18" s="9">
        <f t="shared" si="2"/>
        <v>16</v>
      </c>
      <c r="L18" s="15"/>
      <c r="M18" s="9">
        <f t="shared" si="3"/>
        <v>0</v>
      </c>
      <c r="N18" s="15"/>
      <c r="O18" s="9">
        <f t="shared" si="4"/>
        <v>0</v>
      </c>
      <c r="P18" s="59">
        <f t="shared" si="5"/>
        <v>48</v>
      </c>
      <c r="Q18" s="11"/>
    </row>
    <row r="19" spans="1:17" ht="12.75">
      <c r="A19" s="16">
        <v>12</v>
      </c>
      <c r="B19" s="18"/>
      <c r="C19" s="8"/>
      <c r="D19" s="22"/>
      <c r="E19" s="22"/>
      <c r="F19" s="15"/>
      <c r="G19" s="9">
        <f aca="true" t="shared" si="6" ref="G19:G36">score(F19)</f>
        <v>0</v>
      </c>
      <c r="H19" s="5"/>
      <c r="I19" s="9">
        <f aca="true" t="shared" si="7" ref="I19:I36">score(H19)</f>
        <v>0</v>
      </c>
      <c r="J19" s="5"/>
      <c r="K19" s="9">
        <f aca="true" t="shared" si="8" ref="K19:K36">score(J19)</f>
        <v>0</v>
      </c>
      <c r="L19" s="5"/>
      <c r="M19" s="9">
        <f aca="true" t="shared" si="9" ref="M19:M36">score(L19)</f>
        <v>0</v>
      </c>
      <c r="N19" s="15"/>
      <c r="O19" s="9">
        <f aca="true" t="shared" si="10" ref="O19:O36">score(N19)</f>
        <v>0</v>
      </c>
      <c r="P19" s="9">
        <f aca="true" t="shared" si="11" ref="P19:P36">G19+I19+K19+M19+O19</f>
        <v>0</v>
      </c>
      <c r="Q19" s="11"/>
    </row>
    <row r="20" spans="1:17" ht="12.75">
      <c r="A20" s="16">
        <v>13</v>
      </c>
      <c r="B20" s="18"/>
      <c r="C20" s="8"/>
      <c r="D20" s="22"/>
      <c r="E20" s="22"/>
      <c r="F20" s="15"/>
      <c r="G20" s="9">
        <f t="shared" si="6"/>
        <v>0</v>
      </c>
      <c r="H20" s="5"/>
      <c r="I20" s="9">
        <f t="shared" si="7"/>
        <v>0</v>
      </c>
      <c r="J20" s="5"/>
      <c r="K20" s="9">
        <f t="shared" si="8"/>
        <v>0</v>
      </c>
      <c r="L20" s="5"/>
      <c r="M20" s="9">
        <f t="shared" si="9"/>
        <v>0</v>
      </c>
      <c r="N20" s="5"/>
      <c r="O20" s="9">
        <f t="shared" si="10"/>
        <v>0</v>
      </c>
      <c r="P20" s="9">
        <f t="shared" si="11"/>
        <v>0</v>
      </c>
      <c r="Q20" s="11"/>
    </row>
    <row r="21" spans="1:17" ht="12.75">
      <c r="A21" s="16">
        <v>14</v>
      </c>
      <c r="B21" s="18"/>
      <c r="C21" s="8"/>
      <c r="D21" s="22"/>
      <c r="E21" s="22"/>
      <c r="F21" s="5"/>
      <c r="G21" s="9">
        <f t="shared" si="6"/>
        <v>0</v>
      </c>
      <c r="H21" s="15"/>
      <c r="I21" s="9">
        <f t="shared" si="7"/>
        <v>0</v>
      </c>
      <c r="J21" s="15"/>
      <c r="K21" s="9">
        <f t="shared" si="8"/>
        <v>0</v>
      </c>
      <c r="L21" s="15"/>
      <c r="M21" s="9">
        <f t="shared" si="9"/>
        <v>0</v>
      </c>
      <c r="N21" s="5"/>
      <c r="O21" s="9">
        <f t="shared" si="10"/>
        <v>0</v>
      </c>
      <c r="P21" s="9">
        <f t="shared" si="11"/>
        <v>0</v>
      </c>
      <c r="Q21" s="11"/>
    </row>
    <row r="22" spans="1:17" ht="12.75">
      <c r="A22" s="16">
        <v>15</v>
      </c>
      <c r="B22" s="18"/>
      <c r="C22" s="8"/>
      <c r="D22" s="22"/>
      <c r="E22" s="22"/>
      <c r="F22" s="5"/>
      <c r="G22" s="9">
        <f t="shared" si="6"/>
        <v>0</v>
      </c>
      <c r="H22" s="5"/>
      <c r="I22" s="9">
        <f t="shared" si="7"/>
        <v>0</v>
      </c>
      <c r="J22" s="15"/>
      <c r="K22" s="9">
        <f t="shared" si="8"/>
        <v>0</v>
      </c>
      <c r="L22" s="5"/>
      <c r="M22" s="9">
        <f t="shared" si="9"/>
        <v>0</v>
      </c>
      <c r="N22" s="5"/>
      <c r="O22" s="9">
        <f t="shared" si="10"/>
        <v>0</v>
      </c>
      <c r="P22" s="9">
        <f t="shared" si="11"/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6"/>
        <v>0</v>
      </c>
      <c r="H23" s="5"/>
      <c r="I23" s="9">
        <f t="shared" si="7"/>
        <v>0</v>
      </c>
      <c r="J23" s="15"/>
      <c r="K23" s="9">
        <f t="shared" si="8"/>
        <v>0</v>
      </c>
      <c r="L23" s="15"/>
      <c r="M23" s="9">
        <f t="shared" si="9"/>
        <v>0</v>
      </c>
      <c r="N23" s="5"/>
      <c r="O23" s="9">
        <f t="shared" si="10"/>
        <v>0</v>
      </c>
      <c r="P23" s="9">
        <f t="shared" si="11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6"/>
        <v>0</v>
      </c>
      <c r="H24" s="15"/>
      <c r="I24" s="9">
        <f t="shared" si="7"/>
        <v>0</v>
      </c>
      <c r="J24" s="15"/>
      <c r="K24" s="9">
        <f t="shared" si="8"/>
        <v>0</v>
      </c>
      <c r="L24" s="15"/>
      <c r="M24" s="9">
        <f t="shared" si="9"/>
        <v>0</v>
      </c>
      <c r="N24" s="15"/>
      <c r="O24" s="9">
        <f t="shared" si="10"/>
        <v>0</v>
      </c>
      <c r="P24" s="9">
        <f t="shared" si="11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6"/>
        <v>0</v>
      </c>
      <c r="H25" s="15"/>
      <c r="I25" s="9">
        <f t="shared" si="7"/>
        <v>0</v>
      </c>
      <c r="J25" s="15"/>
      <c r="K25" s="9">
        <f t="shared" si="8"/>
        <v>0</v>
      </c>
      <c r="L25" s="15"/>
      <c r="M25" s="9">
        <f t="shared" si="9"/>
        <v>0</v>
      </c>
      <c r="N25" s="15"/>
      <c r="O25" s="9">
        <f t="shared" si="10"/>
        <v>0</v>
      </c>
      <c r="P25" s="9">
        <f t="shared" si="11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6"/>
        <v>0</v>
      </c>
      <c r="H26" s="15"/>
      <c r="I26" s="9">
        <f t="shared" si="7"/>
        <v>0</v>
      </c>
      <c r="J26" s="15"/>
      <c r="K26" s="9">
        <f t="shared" si="8"/>
        <v>0</v>
      </c>
      <c r="L26" s="15"/>
      <c r="M26" s="9">
        <f t="shared" si="9"/>
        <v>0</v>
      </c>
      <c r="N26" s="15"/>
      <c r="O26" s="9">
        <f t="shared" si="10"/>
        <v>0</v>
      </c>
      <c r="P26" s="9">
        <f t="shared" si="11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6"/>
        <v>0</v>
      </c>
      <c r="H27" s="15"/>
      <c r="I27" s="9">
        <f t="shared" si="7"/>
        <v>0</v>
      </c>
      <c r="J27" s="15"/>
      <c r="K27" s="9">
        <f t="shared" si="8"/>
        <v>0</v>
      </c>
      <c r="L27" s="15"/>
      <c r="M27" s="9">
        <f t="shared" si="9"/>
        <v>0</v>
      </c>
      <c r="N27" s="15"/>
      <c r="O27" s="9">
        <f t="shared" si="10"/>
        <v>0</v>
      </c>
      <c r="P27" s="9">
        <f t="shared" si="11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6"/>
        <v>0</v>
      </c>
      <c r="H28" s="15"/>
      <c r="I28" s="9">
        <f t="shared" si="7"/>
        <v>0</v>
      </c>
      <c r="J28" s="15"/>
      <c r="K28" s="9">
        <f t="shared" si="8"/>
        <v>0</v>
      </c>
      <c r="L28" s="15"/>
      <c r="M28" s="9">
        <f t="shared" si="9"/>
        <v>0</v>
      </c>
      <c r="N28" s="15"/>
      <c r="O28" s="9">
        <f t="shared" si="10"/>
        <v>0</v>
      </c>
      <c r="P28" s="9">
        <f t="shared" si="11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6"/>
        <v>0</v>
      </c>
      <c r="H29" s="15"/>
      <c r="I29" s="9">
        <f t="shared" si="7"/>
        <v>0</v>
      </c>
      <c r="J29" s="15"/>
      <c r="K29" s="9">
        <f t="shared" si="8"/>
        <v>0</v>
      </c>
      <c r="L29" s="15"/>
      <c r="M29" s="9">
        <f t="shared" si="9"/>
        <v>0</v>
      </c>
      <c r="N29" s="15"/>
      <c r="O29" s="9">
        <f t="shared" si="10"/>
        <v>0</v>
      </c>
      <c r="P29" s="9">
        <f t="shared" si="11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6"/>
        <v>0</v>
      </c>
      <c r="H30" s="15"/>
      <c r="I30" s="9">
        <f t="shared" si="7"/>
        <v>0</v>
      </c>
      <c r="J30" s="15"/>
      <c r="K30" s="9">
        <f t="shared" si="8"/>
        <v>0</v>
      </c>
      <c r="L30" s="15"/>
      <c r="M30" s="9">
        <f t="shared" si="9"/>
        <v>0</v>
      </c>
      <c r="N30" s="15"/>
      <c r="O30" s="9">
        <f t="shared" si="10"/>
        <v>0</v>
      </c>
      <c r="P30" s="9">
        <f t="shared" si="11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6"/>
        <v>0</v>
      </c>
      <c r="H31" s="15"/>
      <c r="I31" s="9">
        <f t="shared" si="7"/>
        <v>0</v>
      </c>
      <c r="J31" s="15"/>
      <c r="K31" s="9">
        <f t="shared" si="8"/>
        <v>0</v>
      </c>
      <c r="L31" s="15"/>
      <c r="M31" s="9">
        <f t="shared" si="9"/>
        <v>0</v>
      </c>
      <c r="N31" s="15"/>
      <c r="O31" s="9">
        <f t="shared" si="10"/>
        <v>0</v>
      </c>
      <c r="P31" s="9">
        <f t="shared" si="11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6"/>
        <v>0</v>
      </c>
      <c r="H32" s="15"/>
      <c r="I32" s="9">
        <f t="shared" si="7"/>
        <v>0</v>
      </c>
      <c r="J32" s="15"/>
      <c r="K32" s="9">
        <f t="shared" si="8"/>
        <v>0</v>
      </c>
      <c r="L32" s="15"/>
      <c r="M32" s="9">
        <f t="shared" si="9"/>
        <v>0</v>
      </c>
      <c r="N32" s="15"/>
      <c r="O32" s="9">
        <f t="shared" si="10"/>
        <v>0</v>
      </c>
      <c r="P32" s="9">
        <f t="shared" si="11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6"/>
        <v>0</v>
      </c>
      <c r="H33" s="15"/>
      <c r="I33" s="9">
        <f t="shared" si="7"/>
        <v>0</v>
      </c>
      <c r="J33" s="15"/>
      <c r="K33" s="9">
        <f t="shared" si="8"/>
        <v>0</v>
      </c>
      <c r="L33" s="15"/>
      <c r="M33" s="9">
        <f t="shared" si="9"/>
        <v>0</v>
      </c>
      <c r="N33" s="15"/>
      <c r="O33" s="9">
        <f t="shared" si="10"/>
        <v>0</v>
      </c>
      <c r="P33" s="9">
        <f t="shared" si="11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6"/>
        <v>0</v>
      </c>
      <c r="H34" s="15"/>
      <c r="I34" s="9">
        <f t="shared" si="7"/>
        <v>0</v>
      </c>
      <c r="J34" s="15"/>
      <c r="K34" s="9">
        <f t="shared" si="8"/>
        <v>0</v>
      </c>
      <c r="L34" s="15"/>
      <c r="M34" s="9">
        <f t="shared" si="9"/>
        <v>0</v>
      </c>
      <c r="N34" s="15"/>
      <c r="O34" s="9">
        <f t="shared" si="10"/>
        <v>0</v>
      </c>
      <c r="P34" s="9">
        <f t="shared" si="11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6"/>
        <v>0</v>
      </c>
      <c r="H35" s="15"/>
      <c r="I35" s="9">
        <f t="shared" si="7"/>
        <v>0</v>
      </c>
      <c r="J35" s="15"/>
      <c r="K35" s="9">
        <f t="shared" si="8"/>
        <v>0</v>
      </c>
      <c r="L35" s="15"/>
      <c r="M35" s="9">
        <f t="shared" si="9"/>
        <v>0</v>
      </c>
      <c r="N35" s="15"/>
      <c r="O35" s="9">
        <f t="shared" si="10"/>
        <v>0</v>
      </c>
      <c r="P35" s="9">
        <f t="shared" si="11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6"/>
        <v>0</v>
      </c>
      <c r="H36" s="15"/>
      <c r="I36" s="9">
        <f t="shared" si="7"/>
        <v>0</v>
      </c>
      <c r="J36" s="15"/>
      <c r="K36" s="9">
        <f t="shared" si="8"/>
        <v>0</v>
      </c>
      <c r="L36" s="15"/>
      <c r="M36" s="9">
        <f t="shared" si="9"/>
        <v>0</v>
      </c>
      <c r="N36" s="15"/>
      <c r="O36" s="9">
        <f t="shared" si="10"/>
        <v>0</v>
      </c>
      <c r="P36" s="9">
        <f t="shared" si="11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conditionalFormatting sqref="B12">
    <cfRule type="expression" priority="1" dxfId="0" stopIfTrue="1">
      <formula>COUNTIF($A$1:$A$65536,B12)&gt;1</formula>
    </cfRule>
  </conditionalFormatting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E265"/>
  <sheetViews>
    <sheetView showGridLines="0" zoomScalePageLayoutView="0" workbookViewId="0" topLeftCell="A1">
      <pane ySplit="1" topLeftCell="BM245" activePane="bottomLeft" state="frozen"/>
      <selection pane="topLeft" activeCell="A1" sqref="A1"/>
      <selection pane="bottomLeft" activeCell="F260" sqref="F260"/>
    </sheetView>
  </sheetViews>
  <sheetFormatPr defaultColWidth="9.00390625" defaultRowHeight="13.5"/>
  <cols>
    <col min="1" max="1" width="8.75390625" style="25" customWidth="1"/>
    <col min="2" max="2" width="8.75390625" style="29" bestFit="1" customWidth="1"/>
    <col min="3" max="3" width="10.75390625" style="37" bestFit="1" customWidth="1"/>
    <col min="4" max="4" width="22.75390625" style="29" bestFit="1" customWidth="1"/>
    <col min="5" max="16384" width="9.00390625" style="31" customWidth="1"/>
  </cols>
  <sheetData>
    <row r="1" spans="1:4" s="34" customFormat="1" ht="12.75">
      <c r="A1" s="25" t="s">
        <v>14</v>
      </c>
      <c r="B1" s="27" t="s">
        <v>202</v>
      </c>
      <c r="C1" s="27" t="s">
        <v>13</v>
      </c>
      <c r="D1" s="27" t="s">
        <v>203</v>
      </c>
    </row>
    <row r="2" spans="1:4" s="34" customFormat="1" ht="12.75">
      <c r="A2" s="25">
        <v>0</v>
      </c>
      <c r="B2" s="28" t="s">
        <v>1</v>
      </c>
      <c r="C2" s="35" t="s">
        <v>15</v>
      </c>
      <c r="D2" s="28" t="s">
        <v>16</v>
      </c>
    </row>
    <row r="3" spans="1:4" s="34" customFormat="1" ht="12.75">
      <c r="A3" s="25">
        <v>0</v>
      </c>
      <c r="B3" s="28" t="s">
        <v>2</v>
      </c>
      <c r="C3" s="36" t="s">
        <v>17</v>
      </c>
      <c r="D3" s="29" t="s">
        <v>18</v>
      </c>
    </row>
    <row r="4" spans="1:4" ht="12.75">
      <c r="A4" s="25">
        <v>2</v>
      </c>
      <c r="B4" s="29">
        <v>4.7</v>
      </c>
      <c r="C4" s="37" t="s">
        <v>19</v>
      </c>
      <c r="D4" s="29" t="s">
        <v>204</v>
      </c>
    </row>
    <row r="5" spans="1:4" ht="12.75">
      <c r="A5" s="25">
        <v>5</v>
      </c>
      <c r="B5" s="29" t="s">
        <v>2</v>
      </c>
      <c r="C5" s="37" t="s">
        <v>21</v>
      </c>
      <c r="D5" s="29" t="s">
        <v>18</v>
      </c>
    </row>
    <row r="6" spans="1:4" ht="12.75">
      <c r="A6" s="25">
        <v>5</v>
      </c>
      <c r="B6" s="27" t="s">
        <v>2</v>
      </c>
      <c r="C6" s="27" t="s">
        <v>22</v>
      </c>
      <c r="D6" s="27" t="s">
        <v>18</v>
      </c>
    </row>
    <row r="7" spans="1:4" ht="12.75">
      <c r="A7" s="25">
        <v>5</v>
      </c>
      <c r="B7" s="29" t="s">
        <v>2</v>
      </c>
      <c r="C7" s="37" t="s">
        <v>23</v>
      </c>
      <c r="D7" s="29" t="s">
        <v>18</v>
      </c>
    </row>
    <row r="8" spans="1:4" ht="12.75">
      <c r="A8" s="25">
        <v>8</v>
      </c>
      <c r="B8" s="28" t="s">
        <v>2</v>
      </c>
      <c r="C8" s="39" t="s">
        <v>181</v>
      </c>
      <c r="D8" s="29" t="s">
        <v>285</v>
      </c>
    </row>
    <row r="9" spans="1:4" ht="12.75">
      <c r="A9" s="25">
        <v>30</v>
      </c>
      <c r="B9" s="27" t="s">
        <v>2</v>
      </c>
      <c r="C9" s="24" t="s">
        <v>24</v>
      </c>
      <c r="D9" s="27" t="s">
        <v>18</v>
      </c>
    </row>
    <row r="10" spans="1:4" ht="12.75">
      <c r="A10" s="25">
        <v>66</v>
      </c>
      <c r="B10" s="29" t="s">
        <v>2</v>
      </c>
      <c r="C10" s="37" t="s">
        <v>17</v>
      </c>
      <c r="D10" s="29" t="s">
        <v>18</v>
      </c>
    </row>
    <row r="11" spans="1:4" ht="12.75">
      <c r="A11" s="25">
        <v>78</v>
      </c>
      <c r="B11" s="27" t="s">
        <v>1</v>
      </c>
      <c r="C11" s="24" t="s">
        <v>25</v>
      </c>
      <c r="D11" s="27" t="s">
        <v>18</v>
      </c>
    </row>
    <row r="12" spans="1:4" ht="12.75">
      <c r="A12" s="25">
        <v>788</v>
      </c>
      <c r="B12" s="29" t="s">
        <v>2</v>
      </c>
      <c r="C12" s="37" t="s">
        <v>26</v>
      </c>
      <c r="D12" s="29" t="s">
        <v>18</v>
      </c>
    </row>
    <row r="13" spans="1:4" ht="12.75">
      <c r="A13" s="25">
        <v>1770</v>
      </c>
      <c r="B13" s="29" t="s">
        <v>1</v>
      </c>
      <c r="C13" s="37" t="s">
        <v>27</v>
      </c>
      <c r="D13" s="29" t="s">
        <v>16</v>
      </c>
    </row>
    <row r="14" spans="1:4" ht="12.75">
      <c r="A14" s="25">
        <v>9069</v>
      </c>
      <c r="B14" s="27" t="s">
        <v>1</v>
      </c>
      <c r="C14" s="27" t="s">
        <v>28</v>
      </c>
      <c r="D14" s="27" t="s">
        <v>16</v>
      </c>
    </row>
    <row r="15" spans="1:4" ht="12.75">
      <c r="A15" s="25">
        <v>13458</v>
      </c>
      <c r="B15" s="29" t="s">
        <v>7</v>
      </c>
      <c r="C15" s="37" t="s">
        <v>29</v>
      </c>
      <c r="D15" s="29" t="s">
        <v>30</v>
      </c>
    </row>
    <row r="16" spans="1:4" ht="12.75">
      <c r="A16" s="25">
        <v>14535</v>
      </c>
      <c r="B16" s="29" t="s">
        <v>2</v>
      </c>
      <c r="C16" s="37" t="s">
        <v>23</v>
      </c>
      <c r="D16" s="29" t="s">
        <v>18</v>
      </c>
    </row>
    <row r="17" spans="1:4" ht="12.75">
      <c r="A17" s="25">
        <v>17227</v>
      </c>
      <c r="B17" s="28" t="s">
        <v>1</v>
      </c>
      <c r="C17" s="37" t="s">
        <v>27</v>
      </c>
      <c r="D17" s="28" t="s">
        <v>16</v>
      </c>
    </row>
    <row r="18" spans="1:4" ht="12.75">
      <c r="A18" s="25">
        <v>21500</v>
      </c>
      <c r="B18" s="28" t="s">
        <v>2</v>
      </c>
      <c r="C18" s="37" t="s">
        <v>31</v>
      </c>
      <c r="D18" s="29" t="s">
        <v>30</v>
      </c>
    </row>
    <row r="19" spans="1:4" ht="12.75">
      <c r="A19" s="25">
        <v>48700</v>
      </c>
      <c r="B19" s="29" t="s">
        <v>1</v>
      </c>
      <c r="C19" s="37" t="s">
        <v>32</v>
      </c>
      <c r="D19" s="29" t="s">
        <v>16</v>
      </c>
    </row>
    <row r="20" spans="1:4" ht="12.75">
      <c r="A20" s="25">
        <v>50873</v>
      </c>
      <c r="B20" s="29" t="s">
        <v>2</v>
      </c>
      <c r="C20" s="35" t="s">
        <v>33</v>
      </c>
      <c r="D20" s="29" t="s">
        <v>18</v>
      </c>
    </row>
    <row r="21" spans="1:4" ht="12.75">
      <c r="A21" s="18">
        <v>69841</v>
      </c>
      <c r="B21" s="29" t="s">
        <v>1</v>
      </c>
      <c r="C21" s="37" t="s">
        <v>205</v>
      </c>
      <c r="D21" s="29" t="s">
        <v>35</v>
      </c>
    </row>
    <row r="22" spans="1:4" ht="12.75">
      <c r="A22" s="25">
        <v>73936</v>
      </c>
      <c r="B22" s="29" t="s">
        <v>1</v>
      </c>
      <c r="C22" s="29" t="s">
        <v>36</v>
      </c>
      <c r="D22" s="29" t="s">
        <v>30</v>
      </c>
    </row>
    <row r="23" spans="1:4" ht="12.75">
      <c r="A23" s="25">
        <v>73936</v>
      </c>
      <c r="B23" s="27" t="s">
        <v>2</v>
      </c>
      <c r="C23" s="37" t="s">
        <v>37</v>
      </c>
      <c r="D23" s="27" t="s">
        <v>16</v>
      </c>
    </row>
    <row r="24" spans="1:4" ht="12.75">
      <c r="A24" s="25">
        <v>73936</v>
      </c>
      <c r="B24" s="28" t="s">
        <v>1</v>
      </c>
      <c r="C24" s="37" t="s">
        <v>37</v>
      </c>
      <c r="D24" s="27" t="s">
        <v>16</v>
      </c>
    </row>
    <row r="25" spans="1:4" ht="12.75">
      <c r="A25" s="29">
        <v>73936</v>
      </c>
      <c r="B25" s="38" t="s">
        <v>2</v>
      </c>
      <c r="C25" s="29" t="s">
        <v>37</v>
      </c>
      <c r="D25" s="29" t="s">
        <v>206</v>
      </c>
    </row>
    <row r="26" spans="1:4" ht="12.75">
      <c r="A26" s="25">
        <v>82309</v>
      </c>
      <c r="B26" s="28" t="s">
        <v>1</v>
      </c>
      <c r="C26" s="37" t="s">
        <v>28</v>
      </c>
      <c r="D26" s="28" t="s">
        <v>16</v>
      </c>
    </row>
    <row r="27" spans="1:4" ht="12.75">
      <c r="A27" s="25">
        <v>93196</v>
      </c>
      <c r="B27" s="29" t="s">
        <v>2</v>
      </c>
      <c r="C27" s="37" t="s">
        <v>38</v>
      </c>
      <c r="D27" s="29" t="s">
        <v>16</v>
      </c>
    </row>
    <row r="28" spans="1:4" ht="12.75">
      <c r="A28" s="25">
        <v>96295</v>
      </c>
      <c r="B28" s="27" t="s">
        <v>2</v>
      </c>
      <c r="C28" s="24" t="s">
        <v>39</v>
      </c>
      <c r="D28" s="27" t="s">
        <v>18</v>
      </c>
    </row>
    <row r="29" spans="1:4" ht="12.75">
      <c r="A29" s="25">
        <v>99064</v>
      </c>
      <c r="B29" s="29" t="s">
        <v>1</v>
      </c>
      <c r="C29" s="37" t="s">
        <v>40</v>
      </c>
      <c r="D29" s="29" t="s">
        <v>18</v>
      </c>
    </row>
    <row r="30" spans="1:4" ht="12.75">
      <c r="A30" s="25">
        <v>111941</v>
      </c>
      <c r="B30" s="29">
        <v>4.7</v>
      </c>
      <c r="C30" s="37" t="s">
        <v>207</v>
      </c>
      <c r="D30" s="29" t="s">
        <v>18</v>
      </c>
    </row>
    <row r="31" spans="1:4" ht="12.75">
      <c r="A31" s="25">
        <v>111952</v>
      </c>
      <c r="B31" s="29" t="s">
        <v>1</v>
      </c>
      <c r="C31" s="37" t="s">
        <v>41</v>
      </c>
      <c r="D31" s="28" t="s">
        <v>16</v>
      </c>
    </row>
    <row r="32" spans="1:4" ht="12.75">
      <c r="A32" s="25">
        <v>112015</v>
      </c>
      <c r="B32" s="29">
        <v>4.7</v>
      </c>
      <c r="C32" s="37" t="s">
        <v>21</v>
      </c>
      <c r="D32" s="29" t="s">
        <v>18</v>
      </c>
    </row>
    <row r="33" spans="1:4" ht="12.75">
      <c r="A33" s="25">
        <v>112630</v>
      </c>
      <c r="B33" s="29" t="s">
        <v>8</v>
      </c>
      <c r="C33" s="37" t="s">
        <v>42</v>
      </c>
      <c r="D33" s="29" t="s">
        <v>43</v>
      </c>
    </row>
    <row r="34" spans="1:4" ht="12.75">
      <c r="A34" s="25">
        <v>112651</v>
      </c>
      <c r="B34" s="29" t="s">
        <v>11</v>
      </c>
      <c r="C34" s="37" t="s">
        <v>44</v>
      </c>
      <c r="D34" s="29" t="s">
        <v>30</v>
      </c>
    </row>
    <row r="35" spans="1:4" ht="12.75">
      <c r="A35" s="25">
        <v>112659</v>
      </c>
      <c r="B35" s="29">
        <v>4.7</v>
      </c>
      <c r="C35" s="37" t="s">
        <v>45</v>
      </c>
      <c r="D35" s="29" t="s">
        <v>46</v>
      </c>
    </row>
    <row r="36" spans="1:4" ht="12.75">
      <c r="A36" s="25">
        <v>114593</v>
      </c>
      <c r="B36" s="29" t="s">
        <v>2</v>
      </c>
      <c r="C36" s="37" t="s">
        <v>47</v>
      </c>
      <c r="D36" s="29" t="s">
        <v>18</v>
      </c>
    </row>
    <row r="37" spans="1:4" ht="12.75">
      <c r="A37" s="25">
        <v>114593</v>
      </c>
      <c r="B37" s="29">
        <v>4.7</v>
      </c>
      <c r="C37" s="37" t="s">
        <v>48</v>
      </c>
      <c r="D37" s="29" t="s">
        <v>18</v>
      </c>
    </row>
    <row r="38" spans="1:4" ht="12.75">
      <c r="A38" s="25">
        <v>120068</v>
      </c>
      <c r="B38" s="29">
        <v>4.7</v>
      </c>
      <c r="C38" s="37" t="s">
        <v>49</v>
      </c>
      <c r="D38" s="29" t="s">
        <v>50</v>
      </c>
    </row>
    <row r="39" spans="1:4" ht="12.75">
      <c r="A39" s="25">
        <v>122696</v>
      </c>
      <c r="B39" s="29">
        <v>4.7</v>
      </c>
      <c r="C39" s="37" t="s">
        <v>26</v>
      </c>
      <c r="D39" s="29" t="s">
        <v>18</v>
      </c>
    </row>
    <row r="40" spans="1:4" ht="12.75">
      <c r="A40" s="25">
        <v>123487</v>
      </c>
      <c r="B40" s="28" t="s">
        <v>2</v>
      </c>
      <c r="C40" s="37" t="s">
        <v>51</v>
      </c>
      <c r="D40" s="29" t="s">
        <v>18</v>
      </c>
    </row>
    <row r="41" spans="1:4" ht="12.75">
      <c r="A41" s="25">
        <v>130318</v>
      </c>
      <c r="B41" s="29" t="s">
        <v>8</v>
      </c>
      <c r="C41" s="37" t="s">
        <v>52</v>
      </c>
      <c r="D41" s="29" t="s">
        <v>53</v>
      </c>
    </row>
    <row r="42" spans="1:4" ht="12.75">
      <c r="A42" s="25">
        <v>130319</v>
      </c>
      <c r="B42" s="27" t="s">
        <v>1</v>
      </c>
      <c r="C42" s="27" t="s">
        <v>54</v>
      </c>
      <c r="D42" s="27" t="s">
        <v>30</v>
      </c>
    </row>
    <row r="43" spans="1:4" ht="12.75">
      <c r="A43" s="25">
        <v>130824</v>
      </c>
      <c r="B43" s="28" t="s">
        <v>2</v>
      </c>
      <c r="C43" s="24" t="s">
        <v>125</v>
      </c>
      <c r="D43" s="27" t="s">
        <v>18</v>
      </c>
    </row>
    <row r="44" spans="1:4" ht="12.75">
      <c r="A44" s="25">
        <v>134751</v>
      </c>
      <c r="B44" s="27">
        <v>4.7</v>
      </c>
      <c r="C44" s="27" t="s">
        <v>55</v>
      </c>
      <c r="D44" s="27" t="s">
        <v>18</v>
      </c>
    </row>
    <row r="45" spans="1:4" ht="12.75">
      <c r="A45" s="25">
        <v>135880</v>
      </c>
      <c r="B45" s="28" t="s">
        <v>2</v>
      </c>
      <c r="C45" s="37" t="s">
        <v>56</v>
      </c>
      <c r="D45" s="29" t="s">
        <v>20</v>
      </c>
    </row>
    <row r="46" spans="1:4" ht="12.75">
      <c r="A46" s="18">
        <v>135894</v>
      </c>
      <c r="B46" s="29" t="s">
        <v>8</v>
      </c>
      <c r="C46" s="37" t="s">
        <v>34</v>
      </c>
      <c r="D46" s="29" t="s">
        <v>35</v>
      </c>
    </row>
    <row r="47" spans="1:4" ht="12.75">
      <c r="A47" s="25">
        <v>139640</v>
      </c>
      <c r="B47" s="29" t="s">
        <v>8</v>
      </c>
      <c r="C47" s="37" t="s">
        <v>57</v>
      </c>
      <c r="D47" s="29" t="s">
        <v>58</v>
      </c>
    </row>
    <row r="48" spans="1:4" ht="12.75">
      <c r="A48" s="25">
        <v>140814</v>
      </c>
      <c r="B48" s="29" t="s">
        <v>2</v>
      </c>
      <c r="C48" s="37" t="s">
        <v>17</v>
      </c>
      <c r="D48" s="29" t="s">
        <v>18</v>
      </c>
    </row>
    <row r="49" spans="1:4" ht="12.75">
      <c r="A49" s="25">
        <v>140816</v>
      </c>
      <c r="B49" s="28">
        <v>4.7</v>
      </c>
      <c r="C49" s="36" t="s">
        <v>55</v>
      </c>
      <c r="D49" s="29" t="s">
        <v>18</v>
      </c>
    </row>
    <row r="50" spans="1:4" ht="12.75">
      <c r="A50" s="18">
        <v>143002</v>
      </c>
      <c r="B50" s="24" t="s">
        <v>2</v>
      </c>
      <c r="C50" s="27" t="s">
        <v>59</v>
      </c>
      <c r="D50" s="27" t="s">
        <v>30</v>
      </c>
    </row>
    <row r="51" spans="1:4" ht="12.75">
      <c r="A51" s="25">
        <v>143036</v>
      </c>
      <c r="B51" s="29" t="s">
        <v>2</v>
      </c>
      <c r="C51" s="37" t="s">
        <v>27</v>
      </c>
      <c r="D51" s="29" t="s">
        <v>16</v>
      </c>
    </row>
    <row r="52" spans="1:4" ht="12.75">
      <c r="A52" s="25">
        <v>144172</v>
      </c>
      <c r="B52" s="29" t="s">
        <v>1</v>
      </c>
      <c r="C52" s="37" t="s">
        <v>60</v>
      </c>
      <c r="D52" s="29" t="s">
        <v>30</v>
      </c>
    </row>
    <row r="53" spans="1:4" ht="12.75">
      <c r="A53" s="25">
        <v>145352</v>
      </c>
      <c r="B53" s="29" t="s">
        <v>2</v>
      </c>
      <c r="C53" s="37" t="s">
        <v>61</v>
      </c>
      <c r="D53" s="27" t="s">
        <v>18</v>
      </c>
    </row>
    <row r="54" spans="1:4" ht="12.75">
      <c r="A54" s="25">
        <v>145486</v>
      </c>
      <c r="B54" s="29" t="s">
        <v>2</v>
      </c>
      <c r="C54" s="37" t="s">
        <v>62</v>
      </c>
      <c r="D54" s="29" t="s">
        <v>18</v>
      </c>
    </row>
    <row r="55" spans="1:4" ht="12.75">
      <c r="A55" s="25">
        <v>145709</v>
      </c>
      <c r="B55" s="27" t="s">
        <v>1</v>
      </c>
      <c r="C55" s="27" t="s">
        <v>21</v>
      </c>
      <c r="D55" s="27" t="s">
        <v>18</v>
      </c>
    </row>
    <row r="56" spans="1:4" ht="12.75">
      <c r="A56" s="29">
        <v>145709</v>
      </c>
      <c r="B56" s="29">
        <v>4.7</v>
      </c>
      <c r="C56" s="29" t="s">
        <v>63</v>
      </c>
      <c r="D56" s="29" t="s">
        <v>12</v>
      </c>
    </row>
    <row r="57" spans="1:4" ht="12.75">
      <c r="A57" s="25">
        <v>145713</v>
      </c>
      <c r="B57" s="29">
        <v>4.7</v>
      </c>
      <c r="C57" s="37" t="s">
        <v>64</v>
      </c>
      <c r="D57" s="29" t="s">
        <v>65</v>
      </c>
    </row>
    <row r="58" spans="1:4" ht="12.75">
      <c r="A58" s="25">
        <v>147465</v>
      </c>
      <c r="B58" s="29" t="s">
        <v>1</v>
      </c>
      <c r="C58" s="37" t="s">
        <v>66</v>
      </c>
      <c r="D58" s="29" t="s">
        <v>30</v>
      </c>
    </row>
    <row r="59" spans="1:4" ht="12.75">
      <c r="A59" s="25">
        <v>147473</v>
      </c>
      <c r="B59" s="29" t="s">
        <v>8</v>
      </c>
      <c r="C59" s="37" t="s">
        <v>67</v>
      </c>
      <c r="D59" s="29" t="s">
        <v>68</v>
      </c>
    </row>
    <row r="60" spans="1:4" ht="12.75">
      <c r="A60" s="25">
        <v>148501</v>
      </c>
      <c r="B60" s="29" t="s">
        <v>1</v>
      </c>
      <c r="C60" s="37" t="s">
        <v>27</v>
      </c>
      <c r="D60" s="29" t="s">
        <v>16</v>
      </c>
    </row>
    <row r="61" spans="1:4" ht="12.75">
      <c r="A61" s="25">
        <v>148504</v>
      </c>
      <c r="B61" s="29" t="s">
        <v>1</v>
      </c>
      <c r="C61" s="37" t="s">
        <v>69</v>
      </c>
      <c r="D61" s="29" t="s">
        <v>16</v>
      </c>
    </row>
    <row r="62" spans="1:4" ht="12.75">
      <c r="A62" s="25">
        <v>148521</v>
      </c>
      <c r="B62" s="29">
        <v>4.7</v>
      </c>
      <c r="C62" s="37" t="s">
        <v>70</v>
      </c>
      <c r="D62" s="29" t="s">
        <v>18</v>
      </c>
    </row>
    <row r="63" spans="1:4" ht="12.75">
      <c r="A63" s="29">
        <v>148527</v>
      </c>
      <c r="B63" s="38">
        <v>4.7</v>
      </c>
      <c r="C63" s="29" t="s">
        <v>71</v>
      </c>
      <c r="D63" s="29" t="s">
        <v>18</v>
      </c>
    </row>
    <row r="64" spans="1:4" ht="12.75">
      <c r="A64" s="25">
        <v>148933</v>
      </c>
      <c r="B64" s="27" t="s">
        <v>1</v>
      </c>
      <c r="C64" s="24" t="s">
        <v>72</v>
      </c>
      <c r="D64" s="27" t="s">
        <v>18</v>
      </c>
    </row>
    <row r="65" spans="1:4" ht="12.75">
      <c r="A65" s="25">
        <v>148933</v>
      </c>
      <c r="B65" s="29" t="s">
        <v>2</v>
      </c>
      <c r="C65" s="37" t="s">
        <v>72</v>
      </c>
      <c r="D65" s="29" t="s">
        <v>18</v>
      </c>
    </row>
    <row r="66" spans="1:4" ht="12.75">
      <c r="A66" s="29">
        <v>148933</v>
      </c>
      <c r="B66" s="38" t="s">
        <v>2</v>
      </c>
      <c r="C66" s="29" t="s">
        <v>29</v>
      </c>
      <c r="D66" s="29" t="s">
        <v>30</v>
      </c>
    </row>
    <row r="67" spans="1:4" ht="12.75">
      <c r="A67" s="25">
        <v>150153</v>
      </c>
      <c r="B67" s="29">
        <v>4.7</v>
      </c>
      <c r="C67" s="37" t="s">
        <v>73</v>
      </c>
      <c r="D67" s="29" t="s">
        <v>74</v>
      </c>
    </row>
    <row r="68" spans="1:4" ht="12.75">
      <c r="A68" s="25">
        <v>150176</v>
      </c>
      <c r="B68" s="29">
        <v>4.7</v>
      </c>
      <c r="C68" s="37" t="s">
        <v>75</v>
      </c>
      <c r="D68" s="29" t="s">
        <v>208</v>
      </c>
    </row>
    <row r="69" spans="1:4" ht="12.75">
      <c r="A69" s="25">
        <v>151193</v>
      </c>
      <c r="B69" s="28" t="s">
        <v>1</v>
      </c>
      <c r="C69" s="37" t="s">
        <v>76</v>
      </c>
      <c r="D69" s="29" t="s">
        <v>20</v>
      </c>
    </row>
    <row r="70" spans="1:4" ht="12.75">
      <c r="A70" s="29">
        <v>151757</v>
      </c>
      <c r="B70" s="38" t="s">
        <v>2</v>
      </c>
      <c r="C70" s="29" t="s">
        <v>77</v>
      </c>
      <c r="D70" s="29" t="s">
        <v>18</v>
      </c>
    </row>
    <row r="71" spans="1:4" ht="12.75">
      <c r="A71" s="25">
        <v>151764</v>
      </c>
      <c r="B71" s="27" t="s">
        <v>2</v>
      </c>
      <c r="C71" s="27" t="s">
        <v>78</v>
      </c>
      <c r="D71" s="27" t="s">
        <v>18</v>
      </c>
    </row>
    <row r="72" spans="1:4" ht="12.75">
      <c r="A72" s="25">
        <v>151764</v>
      </c>
      <c r="B72" s="27" t="s">
        <v>1</v>
      </c>
      <c r="C72" s="37" t="s">
        <v>17</v>
      </c>
      <c r="D72" s="29" t="s">
        <v>18</v>
      </c>
    </row>
    <row r="73" spans="1:4" ht="12.75">
      <c r="A73" s="25">
        <v>151791</v>
      </c>
      <c r="B73" s="28">
        <v>4.7</v>
      </c>
      <c r="C73" s="35" t="s">
        <v>79</v>
      </c>
      <c r="D73" s="29" t="s">
        <v>18</v>
      </c>
    </row>
    <row r="74" spans="1:4" ht="12.75">
      <c r="A74" s="25">
        <v>151791</v>
      </c>
      <c r="B74" s="29">
        <v>4.7</v>
      </c>
      <c r="C74" s="37" t="s">
        <v>80</v>
      </c>
      <c r="D74" s="29" t="s">
        <v>18</v>
      </c>
    </row>
    <row r="75" spans="1:4" ht="12.75">
      <c r="A75" s="25">
        <v>151794</v>
      </c>
      <c r="B75" s="27" t="s">
        <v>1</v>
      </c>
      <c r="C75" s="42" t="s">
        <v>352</v>
      </c>
      <c r="D75" s="27" t="s">
        <v>30</v>
      </c>
    </row>
    <row r="76" spans="1:4" ht="12.75">
      <c r="A76" s="25">
        <v>154076</v>
      </c>
      <c r="B76" s="29" t="s">
        <v>1</v>
      </c>
      <c r="C76" s="37" t="s">
        <v>29</v>
      </c>
      <c r="D76" s="29" t="s">
        <v>30</v>
      </c>
    </row>
    <row r="77" spans="1:4" ht="12.75">
      <c r="A77" s="18">
        <v>154086</v>
      </c>
      <c r="B77" s="24" t="s">
        <v>1</v>
      </c>
      <c r="C77" s="24" t="s">
        <v>82</v>
      </c>
      <c r="D77" s="24" t="s">
        <v>16</v>
      </c>
    </row>
    <row r="78" spans="1:4" ht="12.75">
      <c r="A78" s="25">
        <v>154579</v>
      </c>
      <c r="B78" s="29" t="s">
        <v>209</v>
      </c>
      <c r="C78" s="37" t="s">
        <v>210</v>
      </c>
      <c r="D78" s="29" t="s">
        <v>211</v>
      </c>
    </row>
    <row r="79" spans="1:4" ht="12.75">
      <c r="A79" s="18">
        <v>155449</v>
      </c>
      <c r="B79" s="29" t="s">
        <v>1</v>
      </c>
      <c r="C79" s="60" t="s">
        <v>334</v>
      </c>
      <c r="D79" s="29" t="s">
        <v>30</v>
      </c>
    </row>
    <row r="80" spans="1:4" ht="12.75">
      <c r="A80" s="25">
        <v>156068</v>
      </c>
      <c r="B80" s="29" t="s">
        <v>2</v>
      </c>
      <c r="C80" s="37" t="s">
        <v>83</v>
      </c>
      <c r="D80" s="29" t="s">
        <v>18</v>
      </c>
    </row>
    <row r="81" spans="1:4" ht="12.75">
      <c r="A81" s="25">
        <v>156780</v>
      </c>
      <c r="B81" s="29" t="s">
        <v>1</v>
      </c>
      <c r="C81" s="37" t="s">
        <v>84</v>
      </c>
      <c r="D81" s="29" t="s">
        <v>30</v>
      </c>
    </row>
    <row r="82" spans="1:4" ht="12.75">
      <c r="A82" s="25">
        <v>158576</v>
      </c>
      <c r="B82" s="29" t="s">
        <v>1</v>
      </c>
      <c r="C82" s="37" t="s">
        <v>212</v>
      </c>
      <c r="D82" s="29" t="s">
        <v>16</v>
      </c>
    </row>
    <row r="83" spans="1:3" ht="12.75">
      <c r="A83" s="25">
        <v>158581</v>
      </c>
      <c r="B83" s="29" t="s">
        <v>287</v>
      </c>
      <c r="C83" s="39" t="s">
        <v>184</v>
      </c>
    </row>
    <row r="84" spans="1:4" ht="12.75">
      <c r="A84" s="25">
        <v>159107</v>
      </c>
      <c r="B84" s="28" t="s">
        <v>2</v>
      </c>
      <c r="C84" s="37" t="s">
        <v>85</v>
      </c>
      <c r="D84" s="29" t="s">
        <v>213</v>
      </c>
    </row>
    <row r="85" spans="1:4" ht="12.75">
      <c r="A85" s="25">
        <v>161126</v>
      </c>
      <c r="B85" s="29" t="s">
        <v>2</v>
      </c>
      <c r="C85" s="37" t="s">
        <v>86</v>
      </c>
      <c r="D85" s="29" t="s">
        <v>87</v>
      </c>
    </row>
    <row r="86" spans="1:4" ht="12.75">
      <c r="A86" s="25">
        <v>161281</v>
      </c>
      <c r="B86" s="27" t="s">
        <v>1</v>
      </c>
      <c r="C86" s="27" t="s">
        <v>88</v>
      </c>
      <c r="D86" s="29" t="s">
        <v>18</v>
      </c>
    </row>
    <row r="87" spans="1:4" ht="12.75">
      <c r="A87" s="25">
        <v>161282</v>
      </c>
      <c r="B87" s="29" t="s">
        <v>1</v>
      </c>
      <c r="C87" s="37" t="s">
        <v>89</v>
      </c>
      <c r="D87" s="29" t="s">
        <v>16</v>
      </c>
    </row>
    <row r="88" spans="1:4" ht="12.75">
      <c r="A88" s="25">
        <v>162148</v>
      </c>
      <c r="B88" s="28" t="s">
        <v>2</v>
      </c>
      <c r="C88" s="37" t="s">
        <v>214</v>
      </c>
      <c r="D88" s="29" t="s">
        <v>215</v>
      </c>
    </row>
    <row r="89" spans="1:4" ht="12.75">
      <c r="A89" s="25">
        <v>162552</v>
      </c>
      <c r="B89" s="29" t="s">
        <v>1</v>
      </c>
      <c r="C89" s="37" t="s">
        <v>90</v>
      </c>
      <c r="D89" s="29" t="s">
        <v>16</v>
      </c>
    </row>
    <row r="90" spans="1:4" ht="12.75">
      <c r="A90" s="18">
        <v>163994</v>
      </c>
      <c r="B90" s="29" t="s">
        <v>216</v>
      </c>
      <c r="C90" s="37" t="s">
        <v>91</v>
      </c>
      <c r="D90" s="29" t="s">
        <v>92</v>
      </c>
    </row>
    <row r="91" spans="1:4" ht="12.75">
      <c r="A91" s="25">
        <v>164188</v>
      </c>
      <c r="B91" s="28" t="s">
        <v>2</v>
      </c>
      <c r="C91" s="36" t="s">
        <v>93</v>
      </c>
      <c r="D91" s="29" t="s">
        <v>18</v>
      </c>
    </row>
    <row r="92" spans="1:4" ht="12.75">
      <c r="A92" s="25">
        <v>164198</v>
      </c>
      <c r="B92" s="29">
        <v>4.7</v>
      </c>
      <c r="C92" s="37" t="s">
        <v>93</v>
      </c>
      <c r="D92" s="29" t="s">
        <v>18</v>
      </c>
    </row>
    <row r="93" spans="1:4" ht="12.75">
      <c r="A93" s="25">
        <v>164999</v>
      </c>
      <c r="B93" s="28" t="s">
        <v>1</v>
      </c>
      <c r="C93" s="35" t="s">
        <v>94</v>
      </c>
      <c r="D93" s="28" t="s">
        <v>16</v>
      </c>
    </row>
    <row r="94" spans="1:4" ht="12.75">
      <c r="A94" s="25">
        <v>165809</v>
      </c>
      <c r="B94" s="29" t="s">
        <v>209</v>
      </c>
      <c r="C94" s="37" t="s">
        <v>217</v>
      </c>
      <c r="D94" s="29" t="s">
        <v>218</v>
      </c>
    </row>
    <row r="95" spans="1:4" ht="12.75">
      <c r="A95" s="25">
        <v>165811</v>
      </c>
      <c r="B95" s="29" t="s">
        <v>1</v>
      </c>
      <c r="C95" s="37" t="s">
        <v>69</v>
      </c>
      <c r="D95" s="29" t="s">
        <v>16</v>
      </c>
    </row>
    <row r="96" spans="1:4" ht="12.75">
      <c r="A96" s="25">
        <v>166024</v>
      </c>
      <c r="B96" s="28" t="s">
        <v>1</v>
      </c>
      <c r="C96" s="37" t="s">
        <v>219</v>
      </c>
      <c r="D96" s="29" t="s">
        <v>220</v>
      </c>
    </row>
    <row r="97" spans="1:4" ht="12.75">
      <c r="A97" s="25">
        <v>166779</v>
      </c>
      <c r="B97" s="29" t="s">
        <v>1</v>
      </c>
      <c r="C97" s="37" t="s">
        <v>95</v>
      </c>
      <c r="D97" s="29" t="s">
        <v>30</v>
      </c>
    </row>
    <row r="98" spans="1:4" ht="12.75">
      <c r="A98" s="25">
        <v>166780</v>
      </c>
      <c r="B98" s="29" t="s">
        <v>1</v>
      </c>
      <c r="C98" s="37" t="s">
        <v>84</v>
      </c>
      <c r="D98" s="29" t="s">
        <v>30</v>
      </c>
    </row>
    <row r="99" spans="1:4" ht="12.75">
      <c r="A99" s="25">
        <v>166782</v>
      </c>
      <c r="B99" s="27" t="s">
        <v>1</v>
      </c>
      <c r="C99" s="24" t="s">
        <v>96</v>
      </c>
      <c r="D99" s="27" t="s">
        <v>30</v>
      </c>
    </row>
    <row r="100" spans="1:4" ht="12.75">
      <c r="A100" s="25">
        <v>166989</v>
      </c>
      <c r="B100" s="29" t="s">
        <v>1</v>
      </c>
      <c r="C100" s="37" t="s">
        <v>97</v>
      </c>
      <c r="D100" s="29" t="s">
        <v>98</v>
      </c>
    </row>
    <row r="101" spans="1:4" ht="12.75">
      <c r="A101" s="25">
        <v>166991</v>
      </c>
      <c r="B101" s="29" t="s">
        <v>1</v>
      </c>
      <c r="C101" s="35" t="s">
        <v>99</v>
      </c>
      <c r="D101" s="29" t="s">
        <v>18</v>
      </c>
    </row>
    <row r="102" spans="1:4" ht="12.75">
      <c r="A102" s="25">
        <v>167315</v>
      </c>
      <c r="B102" s="29" t="s">
        <v>209</v>
      </c>
      <c r="C102" s="37" t="s">
        <v>100</v>
      </c>
      <c r="D102" s="29" t="s">
        <v>58</v>
      </c>
    </row>
    <row r="103" spans="1:4" ht="12.75">
      <c r="A103" s="25">
        <v>167315</v>
      </c>
      <c r="B103" s="29" t="s">
        <v>288</v>
      </c>
      <c r="C103" s="39" t="s">
        <v>185</v>
      </c>
      <c r="D103" s="40" t="s">
        <v>183</v>
      </c>
    </row>
    <row r="104" spans="1:4" ht="12.75">
      <c r="A104" s="25">
        <v>167321</v>
      </c>
      <c r="B104" s="29" t="s">
        <v>8</v>
      </c>
      <c r="C104" s="37" t="s">
        <v>101</v>
      </c>
      <c r="D104" s="29" t="s">
        <v>102</v>
      </c>
    </row>
    <row r="105" spans="1:4" ht="12.75">
      <c r="A105" s="25">
        <v>167322</v>
      </c>
      <c r="B105" s="29" t="s">
        <v>1</v>
      </c>
      <c r="C105" s="37" t="s">
        <v>36</v>
      </c>
      <c r="D105" s="29" t="s">
        <v>30</v>
      </c>
    </row>
    <row r="106" spans="1:4" ht="12.75">
      <c r="A106" s="25">
        <v>167322</v>
      </c>
      <c r="B106" s="27" t="s">
        <v>2</v>
      </c>
      <c r="C106" s="27" t="s">
        <v>36</v>
      </c>
      <c r="D106" s="27" t="s">
        <v>30</v>
      </c>
    </row>
    <row r="107" spans="1:4" ht="12.75">
      <c r="A107" s="25">
        <v>168192</v>
      </c>
      <c r="B107" s="29" t="s">
        <v>1</v>
      </c>
      <c r="C107" s="37" t="s">
        <v>103</v>
      </c>
      <c r="D107" s="29" t="s">
        <v>16</v>
      </c>
    </row>
    <row r="108" spans="1:4" ht="12.75">
      <c r="A108" s="18">
        <v>168401</v>
      </c>
      <c r="B108" s="8" t="s">
        <v>1</v>
      </c>
      <c r="C108" s="22" t="s">
        <v>180</v>
      </c>
      <c r="D108" s="8" t="s">
        <v>30</v>
      </c>
    </row>
    <row r="109" spans="1:4" ht="12.75">
      <c r="A109" s="25">
        <v>168404</v>
      </c>
      <c r="B109" s="28" t="s">
        <v>1</v>
      </c>
      <c r="C109" s="37" t="s">
        <v>104</v>
      </c>
      <c r="D109" s="29" t="s">
        <v>92</v>
      </c>
    </row>
    <row r="110" spans="1:4" ht="12.75">
      <c r="A110" s="25">
        <v>168695</v>
      </c>
      <c r="B110" s="28" t="s">
        <v>2</v>
      </c>
      <c r="C110" s="37" t="s">
        <v>221</v>
      </c>
      <c r="D110" s="29" t="s">
        <v>222</v>
      </c>
    </row>
    <row r="111" spans="1:4" ht="12.75">
      <c r="A111" s="25">
        <v>170616</v>
      </c>
      <c r="B111" s="29" t="s">
        <v>1</v>
      </c>
      <c r="C111" s="37" t="s">
        <v>93</v>
      </c>
      <c r="D111" s="29" t="s">
        <v>18</v>
      </c>
    </row>
    <row r="112" spans="1:4" ht="12.75">
      <c r="A112" s="25">
        <v>170977</v>
      </c>
      <c r="B112" s="27" t="s">
        <v>1</v>
      </c>
      <c r="C112" s="27" t="s">
        <v>105</v>
      </c>
      <c r="D112" s="27" t="s">
        <v>106</v>
      </c>
    </row>
    <row r="113" spans="1:4" ht="12.75">
      <c r="A113" s="25">
        <v>172266</v>
      </c>
      <c r="B113" s="29" t="s">
        <v>209</v>
      </c>
      <c r="C113" s="37" t="s">
        <v>107</v>
      </c>
      <c r="D113" s="29" t="s">
        <v>18</v>
      </c>
    </row>
    <row r="114" spans="1:4" ht="12.75">
      <c r="A114" s="25">
        <v>172270</v>
      </c>
      <c r="B114" s="29" t="s">
        <v>1</v>
      </c>
      <c r="C114" s="37" t="s">
        <v>108</v>
      </c>
      <c r="D114" s="29" t="s">
        <v>16</v>
      </c>
    </row>
    <row r="115" spans="1:4" ht="12.75">
      <c r="A115" s="25">
        <v>172272</v>
      </c>
      <c r="B115" s="28" t="s">
        <v>2</v>
      </c>
      <c r="C115" s="37" t="s">
        <v>223</v>
      </c>
      <c r="D115" s="29" t="s">
        <v>224</v>
      </c>
    </row>
    <row r="116" spans="1:4" ht="12.75">
      <c r="A116" s="18">
        <v>172897</v>
      </c>
      <c r="B116" s="24" t="s">
        <v>2</v>
      </c>
      <c r="C116" s="24" t="s">
        <v>225</v>
      </c>
      <c r="D116" s="24" t="s">
        <v>30</v>
      </c>
    </row>
    <row r="117" spans="1:4" ht="12.75">
      <c r="A117" s="25">
        <v>173423</v>
      </c>
      <c r="B117" s="27">
        <v>4.7</v>
      </c>
      <c r="C117" s="27" t="s">
        <v>226</v>
      </c>
      <c r="D117" s="29" t="s">
        <v>18</v>
      </c>
    </row>
    <row r="118" spans="1:4" ht="12.75">
      <c r="A118" s="29">
        <v>173423</v>
      </c>
      <c r="B118" s="38" t="s">
        <v>2</v>
      </c>
      <c r="C118" s="29" t="s">
        <v>110</v>
      </c>
      <c r="D118" s="29" t="s">
        <v>18</v>
      </c>
    </row>
    <row r="119" spans="1:4" ht="12.75">
      <c r="A119" s="25">
        <v>173734</v>
      </c>
      <c r="B119" s="29" t="s">
        <v>1</v>
      </c>
      <c r="C119" s="37" t="s">
        <v>227</v>
      </c>
      <c r="D119" s="29" t="s">
        <v>30</v>
      </c>
    </row>
    <row r="120" spans="1:4" ht="12.75">
      <c r="A120" s="25">
        <v>173735</v>
      </c>
      <c r="B120" s="29" t="s">
        <v>1</v>
      </c>
      <c r="C120" s="37" t="s">
        <v>111</v>
      </c>
      <c r="D120" s="29" t="s">
        <v>30</v>
      </c>
    </row>
    <row r="121" spans="1:4" ht="12.75">
      <c r="A121" s="25">
        <v>173738</v>
      </c>
      <c r="B121" s="29" t="s">
        <v>1</v>
      </c>
      <c r="C121" s="37" t="s">
        <v>112</v>
      </c>
      <c r="D121" s="29" t="s">
        <v>228</v>
      </c>
    </row>
    <row r="122" spans="1:4" ht="12.75">
      <c r="A122" s="25">
        <v>175164</v>
      </c>
      <c r="B122" s="29">
        <v>4.7</v>
      </c>
      <c r="C122" s="37" t="s">
        <v>113</v>
      </c>
      <c r="D122" s="29" t="s">
        <v>114</v>
      </c>
    </row>
    <row r="123" spans="1:4" ht="12.75">
      <c r="A123" s="25">
        <v>175164</v>
      </c>
      <c r="B123" s="29">
        <v>4.7</v>
      </c>
      <c r="C123" s="37" t="s">
        <v>229</v>
      </c>
      <c r="D123" s="29" t="s">
        <v>18</v>
      </c>
    </row>
    <row r="124" spans="1:4" ht="12.75">
      <c r="A124" s="29">
        <v>175169</v>
      </c>
      <c r="B124" s="29" t="s">
        <v>1</v>
      </c>
      <c r="C124" s="29" t="s">
        <v>115</v>
      </c>
      <c r="D124" s="29" t="s">
        <v>116</v>
      </c>
    </row>
    <row r="125" spans="1:4" ht="12.75">
      <c r="A125" s="25">
        <v>175455</v>
      </c>
      <c r="B125" s="29" t="s">
        <v>1</v>
      </c>
      <c r="C125" s="37" t="s">
        <v>230</v>
      </c>
      <c r="D125" s="29" t="s">
        <v>231</v>
      </c>
    </row>
    <row r="126" spans="1:4" ht="12.75">
      <c r="A126" s="18">
        <v>175455</v>
      </c>
      <c r="B126" s="28" t="s">
        <v>2</v>
      </c>
      <c r="C126" s="8" t="s">
        <v>230</v>
      </c>
      <c r="D126" s="8" t="s">
        <v>231</v>
      </c>
    </row>
    <row r="127" spans="1:4" ht="12.75">
      <c r="A127" s="25">
        <v>175456</v>
      </c>
      <c r="B127" s="28" t="s">
        <v>1</v>
      </c>
      <c r="C127" s="35" t="s">
        <v>15</v>
      </c>
      <c r="D127" s="28" t="s">
        <v>16</v>
      </c>
    </row>
    <row r="128" spans="1:4" ht="12.75">
      <c r="A128" s="25">
        <v>175456</v>
      </c>
      <c r="B128" s="29">
        <v>4.7</v>
      </c>
      <c r="C128" s="37" t="s">
        <v>232</v>
      </c>
      <c r="D128" s="29" t="s">
        <v>233</v>
      </c>
    </row>
    <row r="129" spans="1:4" ht="12.75">
      <c r="A129" s="25">
        <v>175458</v>
      </c>
      <c r="B129" s="27" t="s">
        <v>1</v>
      </c>
      <c r="C129" s="27" t="s">
        <v>117</v>
      </c>
      <c r="D129" s="27" t="s">
        <v>30</v>
      </c>
    </row>
    <row r="130" spans="1:4" ht="12.75">
      <c r="A130" s="25">
        <v>177059</v>
      </c>
      <c r="B130" s="29" t="s">
        <v>1</v>
      </c>
      <c r="C130" s="37" t="s">
        <v>118</v>
      </c>
      <c r="D130" s="29" t="s">
        <v>35</v>
      </c>
    </row>
    <row r="131" spans="1:4" ht="12.75">
      <c r="A131" s="25">
        <v>178192</v>
      </c>
      <c r="B131" s="29" t="s">
        <v>1</v>
      </c>
      <c r="C131" s="37" t="s">
        <v>59</v>
      </c>
      <c r="D131" s="29" t="s">
        <v>30</v>
      </c>
    </row>
    <row r="132" spans="1:4" ht="12.75">
      <c r="A132" s="25">
        <v>178196</v>
      </c>
      <c r="B132" s="29" t="s">
        <v>234</v>
      </c>
      <c r="C132" s="37" t="s">
        <v>235</v>
      </c>
      <c r="D132" s="29" t="s">
        <v>236</v>
      </c>
    </row>
    <row r="133" spans="1:4" ht="12.75">
      <c r="A133" s="18">
        <v>179333</v>
      </c>
      <c r="B133" s="29" t="s">
        <v>1</v>
      </c>
      <c r="C133" s="43" t="s">
        <v>289</v>
      </c>
      <c r="D133" s="40" t="s">
        <v>290</v>
      </c>
    </row>
    <row r="134" spans="1:4" ht="12.75">
      <c r="A134" s="25">
        <v>180030</v>
      </c>
      <c r="B134" s="27" t="s">
        <v>1</v>
      </c>
      <c r="C134" s="24" t="s">
        <v>119</v>
      </c>
      <c r="D134" s="27" t="s">
        <v>18</v>
      </c>
    </row>
    <row r="135" spans="1:4" ht="12.75">
      <c r="A135" s="25">
        <v>180151</v>
      </c>
      <c r="B135" s="29" t="s">
        <v>2</v>
      </c>
      <c r="C135" s="37" t="s">
        <v>120</v>
      </c>
      <c r="D135" s="29" t="s">
        <v>121</v>
      </c>
    </row>
    <row r="136" spans="1:4" ht="12.75">
      <c r="A136" s="25">
        <v>180154</v>
      </c>
      <c r="B136" s="29" t="s">
        <v>234</v>
      </c>
      <c r="C136" s="37" t="s">
        <v>237</v>
      </c>
      <c r="D136" s="27" t="s">
        <v>30</v>
      </c>
    </row>
    <row r="137" spans="1:4" ht="12.75">
      <c r="A137" s="25">
        <v>180154</v>
      </c>
      <c r="B137" s="29">
        <v>4.7</v>
      </c>
      <c r="C137" s="37" t="s">
        <v>238</v>
      </c>
      <c r="D137" s="29" t="s">
        <v>233</v>
      </c>
    </row>
    <row r="138" spans="1:4" ht="12.75">
      <c r="A138" s="25">
        <v>180159</v>
      </c>
      <c r="B138" s="29" t="s">
        <v>2</v>
      </c>
      <c r="C138" s="37" t="s">
        <v>33</v>
      </c>
      <c r="D138" s="29" t="s">
        <v>18</v>
      </c>
    </row>
    <row r="139" spans="1:4" ht="12.75">
      <c r="A139" s="25">
        <v>180159</v>
      </c>
      <c r="B139" s="29">
        <v>4.7</v>
      </c>
      <c r="C139" s="37" t="s">
        <v>239</v>
      </c>
      <c r="D139" s="29" t="s">
        <v>18</v>
      </c>
    </row>
    <row r="140" spans="1:4" ht="12.75">
      <c r="A140" s="25">
        <v>180402</v>
      </c>
      <c r="B140" s="29" t="s">
        <v>234</v>
      </c>
      <c r="C140" s="37" t="s">
        <v>240</v>
      </c>
      <c r="D140" s="29" t="s">
        <v>241</v>
      </c>
    </row>
    <row r="141" spans="1:4" ht="12.75">
      <c r="A141" s="29">
        <v>181193</v>
      </c>
      <c r="B141" s="38" t="s">
        <v>2</v>
      </c>
      <c r="C141" s="29" t="s">
        <v>122</v>
      </c>
      <c r="D141" s="29" t="s">
        <v>18</v>
      </c>
    </row>
    <row r="142" spans="1:4" ht="12.75">
      <c r="A142" s="25">
        <v>181197</v>
      </c>
      <c r="B142" s="29" t="s">
        <v>1</v>
      </c>
      <c r="C142" s="37" t="s">
        <v>95</v>
      </c>
      <c r="D142" s="29" t="s">
        <v>30</v>
      </c>
    </row>
    <row r="143" spans="1:4" ht="12.75">
      <c r="A143" s="18">
        <v>182305</v>
      </c>
      <c r="B143" s="29" t="s">
        <v>234</v>
      </c>
      <c r="C143" s="37" t="s">
        <v>123</v>
      </c>
      <c r="D143" s="29" t="s">
        <v>30</v>
      </c>
    </row>
    <row r="144" spans="1:4" ht="12.75">
      <c r="A144" s="25">
        <v>182306</v>
      </c>
      <c r="B144" s="27" t="s">
        <v>2</v>
      </c>
      <c r="C144" s="27" t="s">
        <v>124</v>
      </c>
      <c r="D144" s="27" t="s">
        <v>18</v>
      </c>
    </row>
    <row r="145" spans="1:4" ht="12.75">
      <c r="A145" s="25">
        <v>182306</v>
      </c>
      <c r="B145" s="27" t="s">
        <v>2</v>
      </c>
      <c r="C145" s="24" t="s">
        <v>21</v>
      </c>
      <c r="D145" s="27" t="s">
        <v>18</v>
      </c>
    </row>
    <row r="146" spans="1:4" ht="12.75">
      <c r="A146" s="25">
        <v>184001</v>
      </c>
      <c r="B146" s="27" t="s">
        <v>1</v>
      </c>
      <c r="C146" s="24" t="s">
        <v>125</v>
      </c>
      <c r="D146" s="27" t="s">
        <v>18</v>
      </c>
    </row>
    <row r="147" spans="1:4" ht="12.75">
      <c r="A147" s="29">
        <v>184001</v>
      </c>
      <c r="B147" s="38" t="s">
        <v>2</v>
      </c>
      <c r="C147" s="29" t="s">
        <v>125</v>
      </c>
      <c r="D147" s="29" t="s">
        <v>18</v>
      </c>
    </row>
    <row r="148" spans="1:4" ht="12.75">
      <c r="A148" s="25">
        <v>184003</v>
      </c>
      <c r="B148" s="28" t="s">
        <v>2</v>
      </c>
      <c r="C148" s="37" t="s">
        <v>242</v>
      </c>
      <c r="D148" s="29" t="s">
        <v>243</v>
      </c>
    </row>
    <row r="149" spans="1:4" ht="12.75">
      <c r="A149" s="25">
        <v>184005</v>
      </c>
      <c r="B149" s="28" t="s">
        <v>1</v>
      </c>
      <c r="C149" s="35" t="s">
        <v>126</v>
      </c>
      <c r="D149" s="28"/>
    </row>
    <row r="150" spans="1:4" ht="12.75">
      <c r="A150" s="25">
        <v>184044</v>
      </c>
      <c r="B150" s="27" t="s">
        <v>1</v>
      </c>
      <c r="C150" s="27" t="s">
        <v>117</v>
      </c>
      <c r="D150" s="27" t="s">
        <v>30</v>
      </c>
    </row>
    <row r="151" spans="1:4" ht="12.75">
      <c r="A151" s="25">
        <v>184044</v>
      </c>
      <c r="B151" s="27" t="s">
        <v>1</v>
      </c>
      <c r="C151" s="29" t="s">
        <v>164</v>
      </c>
      <c r="D151" s="27" t="s">
        <v>30</v>
      </c>
    </row>
    <row r="152" spans="1:4" ht="12.75">
      <c r="A152" s="25">
        <v>184055</v>
      </c>
      <c r="B152" s="29" t="s">
        <v>1</v>
      </c>
      <c r="C152" s="37" t="s">
        <v>127</v>
      </c>
      <c r="D152" s="29" t="s">
        <v>16</v>
      </c>
    </row>
    <row r="153" spans="1:4" ht="12.75">
      <c r="A153" s="25">
        <v>184055</v>
      </c>
      <c r="B153" s="29" t="s">
        <v>2</v>
      </c>
      <c r="C153" s="27" t="s">
        <v>24</v>
      </c>
      <c r="D153" s="27" t="s">
        <v>16</v>
      </c>
    </row>
    <row r="154" spans="1:4" ht="12.75">
      <c r="A154" s="25">
        <v>184057</v>
      </c>
      <c r="B154" s="29" t="s">
        <v>1</v>
      </c>
      <c r="C154" s="37" t="s">
        <v>128</v>
      </c>
      <c r="D154" s="29" t="s">
        <v>16</v>
      </c>
    </row>
    <row r="155" spans="1:4" ht="12.75">
      <c r="A155" s="25">
        <v>184057</v>
      </c>
      <c r="B155" s="28" t="s">
        <v>2</v>
      </c>
      <c r="C155" s="29" t="s">
        <v>244</v>
      </c>
      <c r="D155" s="28" t="s">
        <v>16</v>
      </c>
    </row>
    <row r="156" spans="1:4" ht="12.75">
      <c r="A156" s="25">
        <v>184061</v>
      </c>
      <c r="B156" s="29" t="s">
        <v>1</v>
      </c>
      <c r="C156" s="37" t="s">
        <v>245</v>
      </c>
      <c r="D156" s="29" t="s">
        <v>129</v>
      </c>
    </row>
    <row r="157" spans="1:4" ht="12.75">
      <c r="A157" s="25">
        <v>184068</v>
      </c>
      <c r="B157" s="29" t="s">
        <v>1</v>
      </c>
      <c r="C157" s="37" t="s">
        <v>130</v>
      </c>
      <c r="D157" s="29" t="s">
        <v>16</v>
      </c>
    </row>
    <row r="158" spans="1:4" ht="12.75">
      <c r="A158" s="25">
        <v>185356</v>
      </c>
      <c r="B158" s="28" t="s">
        <v>2</v>
      </c>
      <c r="C158" s="37" t="s">
        <v>246</v>
      </c>
      <c r="D158" s="29" t="s">
        <v>247</v>
      </c>
    </row>
    <row r="159" spans="1:4" ht="12.75">
      <c r="A159" s="25">
        <v>185358</v>
      </c>
      <c r="B159" s="29" t="s">
        <v>2</v>
      </c>
      <c r="C159" s="37" t="s">
        <v>131</v>
      </c>
      <c r="D159" s="29" t="s">
        <v>132</v>
      </c>
    </row>
    <row r="160" spans="1:4" ht="12.75">
      <c r="A160" s="25">
        <v>187427</v>
      </c>
      <c r="B160" s="29" t="s">
        <v>1</v>
      </c>
      <c r="C160" s="37" t="s">
        <v>133</v>
      </c>
      <c r="D160" s="29" t="s">
        <v>134</v>
      </c>
    </row>
    <row r="161" spans="1:4" ht="12.75">
      <c r="A161" s="25">
        <v>193837</v>
      </c>
      <c r="B161" s="29" t="s">
        <v>234</v>
      </c>
      <c r="C161" s="37" t="s">
        <v>248</v>
      </c>
      <c r="D161" s="29" t="s">
        <v>247</v>
      </c>
    </row>
    <row r="162" spans="1:4" ht="12.75">
      <c r="A162" s="18">
        <v>194917</v>
      </c>
      <c r="B162" s="29" t="s">
        <v>1</v>
      </c>
      <c r="C162" s="37" t="s">
        <v>135</v>
      </c>
      <c r="D162" s="28" t="s">
        <v>16</v>
      </c>
    </row>
    <row r="163" spans="1:4" ht="12.75">
      <c r="A163" s="25">
        <v>195676</v>
      </c>
      <c r="B163" s="29" t="s">
        <v>2</v>
      </c>
      <c r="C163" s="37" t="s">
        <v>136</v>
      </c>
      <c r="D163" s="29" t="s">
        <v>18</v>
      </c>
    </row>
    <row r="164" spans="1:4" ht="12.75">
      <c r="A164" s="25">
        <v>195974</v>
      </c>
      <c r="B164" s="27" t="s">
        <v>1</v>
      </c>
      <c r="C164" s="27" t="s">
        <v>137</v>
      </c>
      <c r="D164" s="27" t="s">
        <v>138</v>
      </c>
    </row>
    <row r="165" spans="1:4" ht="12.75">
      <c r="A165" s="25">
        <v>196295</v>
      </c>
      <c r="B165" s="29" t="s">
        <v>1</v>
      </c>
      <c r="C165" s="37" t="s">
        <v>139</v>
      </c>
      <c r="D165" s="29" t="s">
        <v>18</v>
      </c>
    </row>
    <row r="166" spans="1:5" s="34" customFormat="1" ht="12.75">
      <c r="A166" s="25">
        <v>196295</v>
      </c>
      <c r="B166" s="29" t="s">
        <v>2</v>
      </c>
      <c r="C166" s="37" t="s">
        <v>139</v>
      </c>
      <c r="D166" s="29" t="s">
        <v>18</v>
      </c>
      <c r="E166" s="31"/>
    </row>
    <row r="167" spans="1:4" ht="12.75">
      <c r="A167" s="25">
        <v>196296</v>
      </c>
      <c r="B167" s="29">
        <v>4.7</v>
      </c>
      <c r="C167" s="37" t="s">
        <v>249</v>
      </c>
      <c r="D167" s="29" t="s">
        <v>18</v>
      </c>
    </row>
    <row r="168" spans="1:4" ht="12.75">
      <c r="A168" s="25">
        <v>196296</v>
      </c>
      <c r="B168" s="29">
        <v>4.7</v>
      </c>
      <c r="C168" s="37" t="s">
        <v>140</v>
      </c>
      <c r="D168" s="29" t="s">
        <v>233</v>
      </c>
    </row>
    <row r="169" spans="1:4" ht="12.75">
      <c r="A169" s="25">
        <v>196298</v>
      </c>
      <c r="B169" s="29" t="s">
        <v>1</v>
      </c>
      <c r="C169" s="37" t="s">
        <v>141</v>
      </c>
      <c r="D169" s="29" t="s">
        <v>16</v>
      </c>
    </row>
    <row r="170" spans="1:4" ht="12.75">
      <c r="A170" s="25">
        <v>196298</v>
      </c>
      <c r="B170" s="29" t="s">
        <v>234</v>
      </c>
      <c r="C170" s="37" t="s">
        <v>250</v>
      </c>
      <c r="D170" s="29" t="s">
        <v>236</v>
      </c>
    </row>
    <row r="171" spans="1:4" ht="12.75">
      <c r="A171" s="25">
        <v>196466</v>
      </c>
      <c r="B171" s="29" t="s">
        <v>1</v>
      </c>
      <c r="C171" s="37" t="s">
        <v>142</v>
      </c>
      <c r="D171" s="29" t="s">
        <v>143</v>
      </c>
    </row>
    <row r="172" spans="1:4" ht="12.75">
      <c r="A172" s="25">
        <v>196466</v>
      </c>
      <c r="B172" s="29" t="s">
        <v>234</v>
      </c>
      <c r="C172" s="37" t="s">
        <v>251</v>
      </c>
      <c r="D172" s="29" t="s">
        <v>233</v>
      </c>
    </row>
    <row r="173" spans="1:4" ht="12.75">
      <c r="A173" s="25">
        <v>196469</v>
      </c>
      <c r="B173" s="29" t="s">
        <v>2</v>
      </c>
      <c r="C173" s="37" t="s">
        <v>144</v>
      </c>
      <c r="D173" s="29" t="s">
        <v>145</v>
      </c>
    </row>
    <row r="174" spans="1:5" ht="12.75">
      <c r="A174" s="25">
        <v>196484</v>
      </c>
      <c r="B174" s="29" t="s">
        <v>2</v>
      </c>
      <c r="C174" s="37" t="s">
        <v>28</v>
      </c>
      <c r="D174" s="29" t="s">
        <v>16</v>
      </c>
      <c r="E174" s="34"/>
    </row>
    <row r="175" spans="1:4" ht="12.75">
      <c r="A175" s="25">
        <v>196484</v>
      </c>
      <c r="B175" s="29" t="s">
        <v>1</v>
      </c>
      <c r="C175" s="37" t="s">
        <v>146</v>
      </c>
      <c r="D175" s="29" t="s">
        <v>16</v>
      </c>
    </row>
    <row r="176" spans="1:4" ht="12.75">
      <c r="A176" s="25">
        <v>196489</v>
      </c>
      <c r="B176" s="29">
        <v>4.7</v>
      </c>
      <c r="C176" s="37" t="s">
        <v>252</v>
      </c>
      <c r="D176" s="29" t="s">
        <v>18</v>
      </c>
    </row>
    <row r="177" spans="1:4" ht="12.75">
      <c r="A177" s="18">
        <v>196490</v>
      </c>
      <c r="B177" s="8" t="s">
        <v>1</v>
      </c>
      <c r="C177" s="8" t="s">
        <v>147</v>
      </c>
      <c r="D177" s="29" t="s">
        <v>148</v>
      </c>
    </row>
    <row r="178" spans="1:4" ht="12.75">
      <c r="A178" s="25">
        <v>196491</v>
      </c>
      <c r="B178" s="29" t="s">
        <v>2</v>
      </c>
      <c r="C178" s="37" t="s">
        <v>149</v>
      </c>
      <c r="D178" s="29" t="s">
        <v>150</v>
      </c>
    </row>
    <row r="179" spans="1:4" ht="12.75">
      <c r="A179" s="25">
        <v>196492</v>
      </c>
      <c r="B179" s="29" t="s">
        <v>2</v>
      </c>
      <c r="C179" s="37" t="s">
        <v>151</v>
      </c>
      <c r="D179" s="29" t="s">
        <v>18</v>
      </c>
    </row>
    <row r="180" spans="1:4" ht="12.75">
      <c r="A180" s="25">
        <v>196492</v>
      </c>
      <c r="B180" s="29">
        <v>4.7</v>
      </c>
      <c r="C180" s="37" t="s">
        <v>152</v>
      </c>
      <c r="D180" s="29" t="s">
        <v>46</v>
      </c>
    </row>
    <row r="181" spans="1:4" ht="12.75">
      <c r="A181" s="29">
        <v>196492</v>
      </c>
      <c r="B181" s="29">
        <v>4.7</v>
      </c>
      <c r="C181" s="29" t="s">
        <v>153</v>
      </c>
      <c r="D181" s="29" t="s">
        <v>18</v>
      </c>
    </row>
    <row r="182" spans="1:4" ht="12.75">
      <c r="A182" s="25">
        <v>196493</v>
      </c>
      <c r="B182" s="28" t="s">
        <v>2</v>
      </c>
      <c r="C182" s="37" t="s">
        <v>154</v>
      </c>
      <c r="D182" s="29" t="s">
        <v>109</v>
      </c>
    </row>
    <row r="183" spans="1:4" ht="12.75">
      <c r="A183" s="25">
        <v>196494</v>
      </c>
      <c r="B183" s="28" t="s">
        <v>2</v>
      </c>
      <c r="C183" s="37" t="s">
        <v>155</v>
      </c>
      <c r="D183" s="29" t="s">
        <v>109</v>
      </c>
    </row>
    <row r="184" spans="1:4" ht="12.75">
      <c r="A184" s="25">
        <v>196495</v>
      </c>
      <c r="B184" s="29" t="s">
        <v>1</v>
      </c>
      <c r="C184" s="37" t="s">
        <v>156</v>
      </c>
      <c r="D184" s="29" t="s">
        <v>157</v>
      </c>
    </row>
    <row r="185" spans="1:4" ht="12.75">
      <c r="A185" s="25">
        <v>198066</v>
      </c>
      <c r="B185" s="27" t="s">
        <v>1</v>
      </c>
      <c r="C185" s="27" t="s">
        <v>40</v>
      </c>
      <c r="D185" s="29" t="s">
        <v>30</v>
      </c>
    </row>
    <row r="186" spans="1:4" ht="12.75">
      <c r="A186" s="25">
        <v>198066</v>
      </c>
      <c r="B186" s="28" t="s">
        <v>2</v>
      </c>
      <c r="C186" s="27" t="s">
        <v>40</v>
      </c>
      <c r="D186" s="29" t="s">
        <v>30</v>
      </c>
    </row>
    <row r="187" spans="1:4" ht="12.75">
      <c r="A187" s="18">
        <v>198066</v>
      </c>
      <c r="B187" s="29" t="s">
        <v>11</v>
      </c>
      <c r="C187" s="37" t="s">
        <v>158</v>
      </c>
      <c r="D187" s="29" t="s">
        <v>30</v>
      </c>
    </row>
    <row r="188" spans="1:4" ht="12.75">
      <c r="A188" s="25">
        <v>198073</v>
      </c>
      <c r="B188" s="27" t="s">
        <v>1</v>
      </c>
      <c r="C188" s="27" t="s">
        <v>159</v>
      </c>
      <c r="D188" s="27" t="s">
        <v>160</v>
      </c>
    </row>
    <row r="189" spans="1:4" ht="12.75">
      <c r="A189" s="18">
        <v>198855</v>
      </c>
      <c r="B189" s="28" t="s">
        <v>2</v>
      </c>
      <c r="C189" s="37" t="s">
        <v>31</v>
      </c>
      <c r="D189" s="29" t="s">
        <v>30</v>
      </c>
    </row>
    <row r="190" spans="1:4" ht="12.75">
      <c r="A190" s="25">
        <v>198855</v>
      </c>
      <c r="B190" s="29" t="s">
        <v>1</v>
      </c>
      <c r="C190" s="39" t="s">
        <v>182</v>
      </c>
      <c r="D190" s="29" t="s">
        <v>30</v>
      </c>
    </row>
    <row r="191" spans="1:4" ht="12.75">
      <c r="A191" s="25">
        <v>199061</v>
      </c>
      <c r="B191" s="29" t="s">
        <v>2</v>
      </c>
      <c r="C191" s="37" t="s">
        <v>161</v>
      </c>
      <c r="D191" s="29" t="s">
        <v>143</v>
      </c>
    </row>
    <row r="192" spans="1:4" ht="12.75">
      <c r="A192" s="25">
        <v>199062</v>
      </c>
      <c r="B192" s="29" t="s">
        <v>2</v>
      </c>
      <c r="C192" s="37" t="s">
        <v>162</v>
      </c>
      <c r="D192" s="29" t="s">
        <v>18</v>
      </c>
    </row>
    <row r="193" spans="1:4" ht="12.75">
      <c r="A193" s="25">
        <v>199064</v>
      </c>
      <c r="B193" s="29" t="s">
        <v>1</v>
      </c>
      <c r="C193" s="37" t="s">
        <v>40</v>
      </c>
      <c r="D193" s="29" t="s">
        <v>18</v>
      </c>
    </row>
    <row r="194" spans="1:4" ht="12.75">
      <c r="A194" s="25">
        <v>199066</v>
      </c>
      <c r="B194" s="29" t="s">
        <v>2</v>
      </c>
      <c r="C194" s="37" t="s">
        <v>163</v>
      </c>
      <c r="D194" s="29" t="s">
        <v>18</v>
      </c>
    </row>
    <row r="195" spans="1:4" ht="12.75">
      <c r="A195" s="25">
        <v>199069</v>
      </c>
      <c r="B195" s="29" t="s">
        <v>1</v>
      </c>
      <c r="C195" s="37" t="s">
        <v>32</v>
      </c>
      <c r="D195" s="29" t="s">
        <v>16</v>
      </c>
    </row>
    <row r="196" spans="1:4" ht="12.75">
      <c r="A196" s="25">
        <v>199069</v>
      </c>
      <c r="B196" s="29" t="s">
        <v>2</v>
      </c>
      <c r="C196" s="27" t="s">
        <v>32</v>
      </c>
      <c r="D196" s="27" t="s">
        <v>16</v>
      </c>
    </row>
    <row r="197" spans="1:4" ht="12.75">
      <c r="A197" s="29">
        <v>201484</v>
      </c>
      <c r="B197" s="38" t="s">
        <v>2</v>
      </c>
      <c r="C197" s="29" t="s">
        <v>17</v>
      </c>
      <c r="D197" s="29" t="s">
        <v>18</v>
      </c>
    </row>
    <row r="198" spans="1:4" ht="12.75">
      <c r="A198" s="29">
        <v>201486</v>
      </c>
      <c r="B198" s="38" t="s">
        <v>2</v>
      </c>
      <c r="C198" s="29" t="s">
        <v>23</v>
      </c>
      <c r="D198" s="29" t="s">
        <v>18</v>
      </c>
    </row>
    <row r="199" spans="1:4" ht="12.75">
      <c r="A199" s="29">
        <v>201543</v>
      </c>
      <c r="B199" s="38" t="s">
        <v>2</v>
      </c>
      <c r="C199" s="29" t="s">
        <v>164</v>
      </c>
      <c r="D199" s="29" t="s">
        <v>30</v>
      </c>
    </row>
    <row r="200" spans="1:4" ht="12.75">
      <c r="A200" s="25">
        <v>201544</v>
      </c>
      <c r="B200" s="27" t="s">
        <v>1</v>
      </c>
      <c r="C200" s="24" t="s">
        <v>37</v>
      </c>
      <c r="D200" s="29" t="s">
        <v>16</v>
      </c>
    </row>
    <row r="201" spans="1:4" ht="12.75">
      <c r="A201" s="25">
        <v>201550</v>
      </c>
      <c r="B201" s="29" t="s">
        <v>1</v>
      </c>
      <c r="C201" s="37" t="s">
        <v>165</v>
      </c>
      <c r="D201" s="29" t="s">
        <v>16</v>
      </c>
    </row>
    <row r="202" spans="1:4" ht="12.75">
      <c r="A202" s="29">
        <v>202603</v>
      </c>
      <c r="B202" s="38" t="s">
        <v>2</v>
      </c>
      <c r="C202" s="29" t="s">
        <v>253</v>
      </c>
      <c r="D202" s="29" t="s">
        <v>166</v>
      </c>
    </row>
    <row r="203" spans="1:4" ht="12.75">
      <c r="A203" s="25">
        <v>202611</v>
      </c>
      <c r="B203" s="29" t="s">
        <v>2</v>
      </c>
      <c r="C203" s="37" t="s">
        <v>167</v>
      </c>
      <c r="D203" s="29" t="s">
        <v>18</v>
      </c>
    </row>
    <row r="204" spans="1:4" ht="12.75">
      <c r="A204" s="25">
        <v>202612</v>
      </c>
      <c r="B204" s="29" t="s">
        <v>2</v>
      </c>
      <c r="C204" s="37" t="s">
        <v>168</v>
      </c>
      <c r="D204" s="29" t="s">
        <v>160</v>
      </c>
    </row>
    <row r="205" spans="1:4" ht="12.75">
      <c r="A205" s="25">
        <v>202613</v>
      </c>
      <c r="B205" s="29" t="s">
        <v>2</v>
      </c>
      <c r="C205" s="37" t="s">
        <v>169</v>
      </c>
      <c r="D205" s="29" t="s">
        <v>160</v>
      </c>
    </row>
    <row r="206" spans="1:4" ht="12.75">
      <c r="A206" s="25">
        <v>202618</v>
      </c>
      <c r="B206" s="29" t="s">
        <v>1</v>
      </c>
      <c r="C206" s="37" t="s">
        <v>136</v>
      </c>
      <c r="D206" s="29" t="s">
        <v>18</v>
      </c>
    </row>
    <row r="207" spans="1:4" ht="12.75">
      <c r="A207" s="25">
        <v>202618</v>
      </c>
      <c r="B207" s="28" t="s">
        <v>1</v>
      </c>
      <c r="C207" s="35" t="s">
        <v>254</v>
      </c>
      <c r="D207" s="28" t="s">
        <v>255</v>
      </c>
    </row>
    <row r="208" spans="1:4" ht="12.75">
      <c r="A208" s="18">
        <v>202619</v>
      </c>
      <c r="B208" s="24" t="s">
        <v>216</v>
      </c>
      <c r="C208" s="24" t="s">
        <v>170</v>
      </c>
      <c r="D208" s="28"/>
    </row>
    <row r="209" spans="1:4" ht="12.75">
      <c r="A209" s="25">
        <v>203080</v>
      </c>
      <c r="B209" s="28" t="s">
        <v>1</v>
      </c>
      <c r="C209" s="35" t="s">
        <v>89</v>
      </c>
      <c r="D209" s="28" t="s">
        <v>16</v>
      </c>
    </row>
    <row r="210" spans="1:4" ht="12.75">
      <c r="A210" s="25">
        <v>203813</v>
      </c>
      <c r="B210" s="24" t="s">
        <v>1</v>
      </c>
      <c r="C210" s="63" t="s">
        <v>171</v>
      </c>
      <c r="D210" s="24" t="s">
        <v>18</v>
      </c>
    </row>
    <row r="211" spans="1:4" ht="12.75">
      <c r="A211" s="25">
        <v>204485</v>
      </c>
      <c r="B211" s="28" t="s">
        <v>2</v>
      </c>
      <c r="C211" s="35" t="s">
        <v>256</v>
      </c>
      <c r="D211" s="28" t="s">
        <v>257</v>
      </c>
    </row>
    <row r="212" spans="1:4" ht="12.75">
      <c r="A212" s="25">
        <v>205100</v>
      </c>
      <c r="B212" s="24" t="s">
        <v>1</v>
      </c>
      <c r="C212" s="24" t="s">
        <v>59</v>
      </c>
      <c r="D212" s="24" t="s">
        <v>30</v>
      </c>
    </row>
    <row r="213" spans="1:4" ht="12.75">
      <c r="A213" s="25">
        <v>205100</v>
      </c>
      <c r="B213" s="28" t="s">
        <v>2</v>
      </c>
      <c r="C213" s="24" t="s">
        <v>59</v>
      </c>
      <c r="D213" s="24" t="s">
        <v>30</v>
      </c>
    </row>
    <row r="214" spans="1:4" ht="12.75">
      <c r="A214" s="25">
        <v>205101</v>
      </c>
      <c r="B214" s="28" t="s">
        <v>2</v>
      </c>
      <c r="C214" s="24" t="s">
        <v>258</v>
      </c>
      <c r="D214" s="24" t="s">
        <v>259</v>
      </c>
    </row>
    <row r="215" spans="1:4" ht="12.75">
      <c r="A215" s="18">
        <v>205101</v>
      </c>
      <c r="B215" s="24" t="s">
        <v>1</v>
      </c>
      <c r="C215" s="24" t="s">
        <v>258</v>
      </c>
      <c r="D215" s="24" t="s">
        <v>259</v>
      </c>
    </row>
    <row r="216" spans="1:4" ht="12.75">
      <c r="A216" s="25">
        <v>206175</v>
      </c>
      <c r="B216" s="28" t="s">
        <v>2</v>
      </c>
      <c r="C216" s="35" t="s">
        <v>260</v>
      </c>
      <c r="D216" s="28" t="s">
        <v>18</v>
      </c>
    </row>
    <row r="217" spans="1:4" ht="12.75">
      <c r="A217" s="18">
        <v>206509</v>
      </c>
      <c r="B217" s="27" t="s">
        <v>1</v>
      </c>
      <c r="C217" s="27" t="s">
        <v>172</v>
      </c>
      <c r="D217" s="27" t="s">
        <v>30</v>
      </c>
    </row>
    <row r="218" spans="1:4" ht="12.75">
      <c r="A218" s="18">
        <v>206509</v>
      </c>
      <c r="B218" s="38" t="s">
        <v>2</v>
      </c>
      <c r="C218" s="29" t="s">
        <v>172</v>
      </c>
      <c r="D218" s="29" t="s">
        <v>261</v>
      </c>
    </row>
    <row r="219" spans="1:4" ht="12.75">
      <c r="A219" s="25">
        <v>206513</v>
      </c>
      <c r="B219" s="29" t="s">
        <v>262</v>
      </c>
      <c r="C219" s="37" t="s">
        <v>263</v>
      </c>
      <c r="D219" s="29" t="s">
        <v>264</v>
      </c>
    </row>
    <row r="220" spans="1:4" ht="12.75">
      <c r="A220" s="25">
        <v>206767</v>
      </c>
      <c r="B220" s="29" t="s">
        <v>262</v>
      </c>
      <c r="C220" s="37" t="s">
        <v>265</v>
      </c>
      <c r="D220" s="29" t="s">
        <v>18</v>
      </c>
    </row>
    <row r="221" spans="1:4" ht="12.75">
      <c r="A221" s="25">
        <v>206769</v>
      </c>
      <c r="B221" s="29" t="s">
        <v>262</v>
      </c>
      <c r="C221" s="37" t="s">
        <v>266</v>
      </c>
      <c r="D221" s="29" t="s">
        <v>267</v>
      </c>
    </row>
    <row r="222" spans="1:4" ht="12.75">
      <c r="A222" s="29">
        <v>206775</v>
      </c>
      <c r="B222" s="38" t="s">
        <v>2</v>
      </c>
      <c r="C222" s="29" t="s">
        <v>268</v>
      </c>
      <c r="D222" s="29" t="s">
        <v>18</v>
      </c>
    </row>
    <row r="223" spans="1:4" ht="12.75">
      <c r="A223" s="25">
        <v>206899</v>
      </c>
      <c r="B223" s="28" t="s">
        <v>2</v>
      </c>
      <c r="C223" s="37" t="s">
        <v>269</v>
      </c>
      <c r="D223" s="29" t="s">
        <v>270</v>
      </c>
    </row>
    <row r="224" spans="1:4" ht="12.75">
      <c r="A224" s="18">
        <v>206902</v>
      </c>
      <c r="B224" s="27" t="s">
        <v>1</v>
      </c>
      <c r="C224" s="27" t="s">
        <v>81</v>
      </c>
      <c r="D224" s="27" t="s">
        <v>30</v>
      </c>
    </row>
    <row r="225" spans="1:4" ht="12.75">
      <c r="A225" s="25">
        <v>207418</v>
      </c>
      <c r="B225" s="29">
        <v>4.7</v>
      </c>
      <c r="C225" s="37" t="s">
        <v>271</v>
      </c>
      <c r="D225" s="29" t="s">
        <v>18</v>
      </c>
    </row>
    <row r="226" spans="1:4" ht="12.75">
      <c r="A226" s="25">
        <v>207440</v>
      </c>
      <c r="B226" s="28" t="s">
        <v>2</v>
      </c>
      <c r="C226" s="37" t="s">
        <v>272</v>
      </c>
      <c r="D226" s="29" t="s">
        <v>273</v>
      </c>
    </row>
    <row r="227" spans="1:4" ht="12.75">
      <c r="A227" s="25">
        <v>207446</v>
      </c>
      <c r="B227" s="28" t="s">
        <v>2</v>
      </c>
      <c r="C227" s="37" t="s">
        <v>274</v>
      </c>
      <c r="D227" s="29" t="s">
        <v>257</v>
      </c>
    </row>
    <row r="228" spans="1:4" ht="12.75">
      <c r="A228" s="25">
        <v>207993</v>
      </c>
      <c r="B228" s="29" t="s">
        <v>262</v>
      </c>
      <c r="C228" s="37" t="s">
        <v>173</v>
      </c>
      <c r="D228" s="29" t="s">
        <v>30</v>
      </c>
    </row>
    <row r="229" spans="1:3" ht="12.75">
      <c r="A229" s="25">
        <v>208003</v>
      </c>
      <c r="B229" s="29" t="s">
        <v>1</v>
      </c>
      <c r="C229" s="37" t="s">
        <v>174</v>
      </c>
    </row>
    <row r="230" spans="1:4" ht="12.75">
      <c r="A230" s="18">
        <v>208222</v>
      </c>
      <c r="B230" s="29" t="s">
        <v>209</v>
      </c>
      <c r="C230" s="37" t="s">
        <v>107</v>
      </c>
      <c r="D230" s="29" t="s">
        <v>18</v>
      </c>
    </row>
    <row r="231" spans="1:4" ht="12.75">
      <c r="A231" s="25">
        <v>208597</v>
      </c>
      <c r="B231" s="29">
        <v>4.7</v>
      </c>
      <c r="C231" s="37" t="s">
        <v>275</v>
      </c>
      <c r="D231" s="29" t="s">
        <v>18</v>
      </c>
    </row>
    <row r="232" spans="1:4" ht="12.75">
      <c r="A232" s="29">
        <v>208948</v>
      </c>
      <c r="B232" s="38" t="s">
        <v>2</v>
      </c>
      <c r="C232" s="29" t="s">
        <v>175</v>
      </c>
      <c r="D232" s="29" t="s">
        <v>18</v>
      </c>
    </row>
    <row r="233" spans="1:4" ht="12.75">
      <c r="A233" s="25">
        <v>208956</v>
      </c>
      <c r="B233" s="29" t="s">
        <v>209</v>
      </c>
      <c r="C233" s="37" t="s">
        <v>276</v>
      </c>
      <c r="D233" s="29" t="s">
        <v>277</v>
      </c>
    </row>
    <row r="234" spans="1:4" ht="12.75">
      <c r="A234" s="25">
        <v>208965</v>
      </c>
      <c r="B234" s="28" t="s">
        <v>2</v>
      </c>
      <c r="C234" s="37" t="s">
        <v>176</v>
      </c>
      <c r="D234" s="29" t="s">
        <v>278</v>
      </c>
    </row>
    <row r="235" spans="1:4" ht="12.75">
      <c r="A235" s="18">
        <v>211037</v>
      </c>
      <c r="B235" s="29" t="s">
        <v>8</v>
      </c>
      <c r="C235" s="39" t="s">
        <v>373</v>
      </c>
      <c r="D235" s="29" t="s">
        <v>30</v>
      </c>
    </row>
    <row r="236" spans="1:4" ht="12.75">
      <c r="A236" s="18">
        <v>211037</v>
      </c>
      <c r="B236" s="28" t="s">
        <v>2</v>
      </c>
      <c r="C236" s="39" t="s">
        <v>373</v>
      </c>
      <c r="D236" s="29" t="s">
        <v>30</v>
      </c>
    </row>
    <row r="237" spans="1:4" ht="12.75">
      <c r="A237" s="25">
        <v>211651</v>
      </c>
      <c r="B237" s="29" t="s">
        <v>279</v>
      </c>
      <c r="C237" s="37" t="s">
        <v>280</v>
      </c>
      <c r="D237" s="29" t="s">
        <v>281</v>
      </c>
    </row>
    <row r="238" spans="1:4" ht="12.75">
      <c r="A238" s="25">
        <v>211911</v>
      </c>
      <c r="B238" s="29" t="s">
        <v>279</v>
      </c>
      <c r="C238" s="37" t="s">
        <v>282</v>
      </c>
      <c r="D238" s="29" t="s">
        <v>16</v>
      </c>
    </row>
    <row r="239" spans="1:3" ht="12.75">
      <c r="A239" s="25" t="s">
        <v>283</v>
      </c>
      <c r="C239" s="37" t="s">
        <v>284</v>
      </c>
    </row>
    <row r="240" spans="1:4" ht="12.75">
      <c r="A240" s="25" t="s">
        <v>177</v>
      </c>
      <c r="B240" s="29" t="s">
        <v>1</v>
      </c>
      <c r="C240" s="37" t="s">
        <v>123</v>
      </c>
      <c r="D240" s="29" t="s">
        <v>30</v>
      </c>
    </row>
    <row r="241" spans="1:4" ht="12.75">
      <c r="A241" s="25" t="s">
        <v>177</v>
      </c>
      <c r="B241" s="28" t="s">
        <v>1</v>
      </c>
      <c r="C241" s="35" t="s">
        <v>15</v>
      </c>
      <c r="D241" s="28" t="s">
        <v>16</v>
      </c>
    </row>
    <row r="242" spans="1:4" ht="12.75">
      <c r="A242" s="25" t="s">
        <v>177</v>
      </c>
      <c r="B242" s="28" t="s">
        <v>2</v>
      </c>
      <c r="C242" s="35" t="s">
        <v>178</v>
      </c>
      <c r="D242" s="28" t="s">
        <v>16</v>
      </c>
    </row>
    <row r="243" spans="1:4" ht="12.75">
      <c r="A243" s="25" t="s">
        <v>286</v>
      </c>
      <c r="B243" s="29" t="s">
        <v>209</v>
      </c>
      <c r="C243" s="37" t="s">
        <v>179</v>
      </c>
      <c r="D243" s="29" t="s">
        <v>30</v>
      </c>
    </row>
    <row r="244" spans="1:4" ht="12.75">
      <c r="A244" s="25" t="s">
        <v>286</v>
      </c>
      <c r="B244" s="29" t="s">
        <v>1</v>
      </c>
      <c r="C244" s="37" t="s">
        <v>40</v>
      </c>
      <c r="D244" s="29" t="s">
        <v>30</v>
      </c>
    </row>
    <row r="245" spans="1:4" ht="12.75">
      <c r="A245" s="26" t="s">
        <v>201</v>
      </c>
      <c r="B245" s="29" t="s">
        <v>1</v>
      </c>
      <c r="C245" s="37" t="s">
        <v>95</v>
      </c>
      <c r="D245" s="29" t="s">
        <v>30</v>
      </c>
    </row>
    <row r="246" spans="1:4" ht="12.75">
      <c r="A246" s="25">
        <v>211154</v>
      </c>
      <c r="B246" s="24" t="s">
        <v>1</v>
      </c>
      <c r="C246" s="43" t="s">
        <v>374</v>
      </c>
      <c r="D246" s="24" t="s">
        <v>375</v>
      </c>
    </row>
    <row r="247" spans="1:4" ht="12.75">
      <c r="A247" s="25">
        <v>208222</v>
      </c>
      <c r="B247" s="24" t="s">
        <v>1</v>
      </c>
      <c r="C247" s="43" t="s">
        <v>376</v>
      </c>
      <c r="D247" s="24" t="s">
        <v>20</v>
      </c>
    </row>
    <row r="248" spans="1:4" ht="12.75">
      <c r="A248" s="25">
        <v>173423</v>
      </c>
      <c r="B248" s="29" t="s">
        <v>377</v>
      </c>
      <c r="C248" s="39" t="s">
        <v>378</v>
      </c>
      <c r="D248" s="40" t="s">
        <v>379</v>
      </c>
    </row>
    <row r="249" spans="1:4" ht="12.75">
      <c r="A249" s="25">
        <v>99</v>
      </c>
      <c r="B249" s="29" t="s">
        <v>2</v>
      </c>
      <c r="C249" s="39" t="s">
        <v>380</v>
      </c>
      <c r="D249" s="29" t="s">
        <v>18</v>
      </c>
    </row>
    <row r="250" spans="1:4" ht="12.75">
      <c r="A250" s="25">
        <v>90</v>
      </c>
      <c r="B250" s="29" t="s">
        <v>2</v>
      </c>
      <c r="C250" s="39" t="s">
        <v>381</v>
      </c>
      <c r="D250" s="29" t="s">
        <v>18</v>
      </c>
    </row>
    <row r="251" spans="1:4" ht="12.75">
      <c r="A251" s="25">
        <v>170977</v>
      </c>
      <c r="B251" s="29" t="s">
        <v>2</v>
      </c>
      <c r="C251" s="39" t="s">
        <v>382</v>
      </c>
      <c r="D251" s="29" t="s">
        <v>18</v>
      </c>
    </row>
    <row r="252" spans="1:4" ht="12.75">
      <c r="A252" s="25">
        <v>79545</v>
      </c>
      <c r="B252" s="28" t="s">
        <v>2</v>
      </c>
      <c r="C252" s="39" t="s">
        <v>181</v>
      </c>
      <c r="D252" s="29" t="s">
        <v>383</v>
      </c>
    </row>
    <row r="253" spans="1:4" ht="12.75">
      <c r="A253" s="25">
        <v>179339</v>
      </c>
      <c r="B253" s="28" t="s">
        <v>2</v>
      </c>
      <c r="C253" s="39" t="s">
        <v>384</v>
      </c>
      <c r="D253" s="40" t="s">
        <v>385</v>
      </c>
    </row>
    <row r="254" spans="1:4" ht="12.75">
      <c r="A254" s="25">
        <v>166993</v>
      </c>
      <c r="B254" s="24" t="s">
        <v>1</v>
      </c>
      <c r="C254" s="69" t="s">
        <v>555</v>
      </c>
      <c r="D254" s="40" t="s">
        <v>183</v>
      </c>
    </row>
    <row r="255" spans="1:4" ht="12.75">
      <c r="A255" s="25">
        <v>90</v>
      </c>
      <c r="B255" s="29" t="s">
        <v>2</v>
      </c>
      <c r="C255" s="39" t="s">
        <v>454</v>
      </c>
      <c r="D255" s="29" t="s">
        <v>18</v>
      </c>
    </row>
    <row r="256" spans="1:4" ht="12.75">
      <c r="A256" s="25">
        <v>5</v>
      </c>
      <c r="B256" s="29">
        <v>4.7</v>
      </c>
      <c r="C256" s="39" t="s">
        <v>456</v>
      </c>
      <c r="D256" s="40" t="s">
        <v>183</v>
      </c>
    </row>
    <row r="257" spans="1:4" ht="12.75">
      <c r="A257" s="18">
        <v>215035</v>
      </c>
      <c r="B257" s="24" t="s">
        <v>1</v>
      </c>
      <c r="C257" s="69" t="s">
        <v>555</v>
      </c>
      <c r="D257" s="40" t="s">
        <v>183</v>
      </c>
    </row>
    <row r="258" spans="1:3" ht="12.75">
      <c r="A258" s="18">
        <v>143331</v>
      </c>
      <c r="B258" s="24" t="s">
        <v>1</v>
      </c>
      <c r="C258" s="39" t="s">
        <v>556</v>
      </c>
    </row>
    <row r="259" spans="1:4" ht="12.75">
      <c r="A259" s="18">
        <v>62551</v>
      </c>
      <c r="B259" s="29" t="s">
        <v>2</v>
      </c>
      <c r="C259" s="39" t="s">
        <v>470</v>
      </c>
      <c r="D259" s="40" t="s">
        <v>183</v>
      </c>
    </row>
    <row r="260" spans="1:4" ht="12.75">
      <c r="A260" s="26" t="s">
        <v>201</v>
      </c>
      <c r="B260" s="29" t="s">
        <v>1</v>
      </c>
      <c r="C260" s="39" t="s">
        <v>182</v>
      </c>
      <c r="D260" s="29" t="s">
        <v>30</v>
      </c>
    </row>
    <row r="261" spans="1:4" ht="12.75">
      <c r="A261" s="25">
        <v>990</v>
      </c>
      <c r="B261" s="29" t="s">
        <v>2</v>
      </c>
      <c r="C261" s="39" t="s">
        <v>553</v>
      </c>
      <c r="D261" s="40" t="s">
        <v>548</v>
      </c>
    </row>
    <row r="262" spans="1:4" ht="12.75">
      <c r="A262" s="25">
        <v>211049</v>
      </c>
      <c r="B262" s="29" t="s">
        <v>1</v>
      </c>
      <c r="C262" s="39" t="s">
        <v>182</v>
      </c>
      <c r="D262" s="29" t="s">
        <v>30</v>
      </c>
    </row>
    <row r="263" spans="1:4" ht="12.75">
      <c r="A263" s="25">
        <v>9906</v>
      </c>
      <c r="B263" s="29" t="s">
        <v>2</v>
      </c>
      <c r="C263" s="39" t="s">
        <v>550</v>
      </c>
      <c r="D263" s="28" t="s">
        <v>20</v>
      </c>
    </row>
    <row r="264" spans="1:4" ht="12.75">
      <c r="A264" s="25">
        <v>208615</v>
      </c>
      <c r="B264" s="29" t="s">
        <v>366</v>
      </c>
      <c r="C264" s="39" t="s">
        <v>552</v>
      </c>
      <c r="D264" s="29" t="s">
        <v>30</v>
      </c>
    </row>
    <row r="265" spans="1:4" ht="13.5">
      <c r="A265" s="25">
        <v>138610</v>
      </c>
      <c r="B265" s="29" t="s">
        <v>366</v>
      </c>
      <c r="C265" t="s">
        <v>554</v>
      </c>
      <c r="D265" s="29" t="s">
        <v>30</v>
      </c>
    </row>
  </sheetData>
  <sheetProtection/>
  <autoFilter ref="A1:D260"/>
  <conditionalFormatting sqref="A1:A243 A245:A65536">
    <cfRule type="expression" priority="1" dxfId="0" stopIfTrue="1">
      <formula>COUNTIF($A$1:$A$65536,A1)&gt;1</formula>
    </cfRule>
  </conditionalFormatting>
  <dataValidations count="1">
    <dataValidation allowBlank="1" showInputMessage="1" showErrorMessage="1" imeMode="off" sqref="B214:C214 D162 B159:B213 A118:D121 D123:D124 A122:A226 B122:B157 A1:B117 B158:D158 B232:D233 B231 B215:B226 C229 A227:B229 C227 B230:D230 A230:A65536 B234:B65536"/>
  </dataValidations>
  <printOptions/>
  <pageMargins left="0.75" right="0.75" top="1" bottom="1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" sqref="P9"/>
    </sheetView>
  </sheetViews>
  <sheetFormatPr defaultColWidth="8.875" defaultRowHeight="13.5"/>
  <cols>
    <col min="1" max="1" width="3.50390625" style="31" bestFit="1" customWidth="1"/>
    <col min="2" max="2" width="7.875" style="31" bestFit="1" customWidth="1"/>
    <col min="3" max="3" width="4.125" style="31" bestFit="1" customWidth="1"/>
    <col min="4" max="7" width="3.50390625" style="31" bestFit="1" customWidth="1"/>
    <col min="8" max="8" width="4.125" style="31" bestFit="1" customWidth="1"/>
    <col min="9" max="9" width="3.25390625" style="31" bestFit="1" customWidth="1"/>
    <col min="10" max="14" width="3.50390625" style="31" bestFit="1" customWidth="1"/>
    <col min="15" max="15" width="5.25390625" style="31" bestFit="1" customWidth="1"/>
    <col min="16" max="16384" width="8.875" style="44" customWidth="1"/>
  </cols>
  <sheetData>
    <row r="1" spans="1:15" ht="14.25">
      <c r="A1" s="45"/>
      <c r="B1" s="45"/>
      <c r="C1" s="46">
        <v>4</v>
      </c>
      <c r="D1" s="46">
        <v>5</v>
      </c>
      <c r="E1" s="46">
        <v>6</v>
      </c>
      <c r="F1" s="46">
        <v>7</v>
      </c>
      <c r="G1" s="46">
        <v>8</v>
      </c>
      <c r="H1" s="46">
        <v>9</v>
      </c>
      <c r="I1" s="46">
        <v>10</v>
      </c>
      <c r="J1" s="46">
        <v>11</v>
      </c>
      <c r="K1" s="46">
        <v>12</v>
      </c>
      <c r="L1" s="45">
        <v>1</v>
      </c>
      <c r="M1" s="45">
        <v>2</v>
      </c>
      <c r="N1" s="45">
        <v>3</v>
      </c>
      <c r="O1" s="47" t="s">
        <v>291</v>
      </c>
    </row>
    <row r="2" spans="1:15" ht="14.25">
      <c r="A2" s="48">
        <v>1</v>
      </c>
      <c r="B2" s="52" t="s">
        <v>296</v>
      </c>
      <c r="C2" s="50">
        <v>1</v>
      </c>
      <c r="D2" s="51">
        <v>0</v>
      </c>
      <c r="E2" s="50">
        <v>1</v>
      </c>
      <c r="F2" s="51">
        <v>3</v>
      </c>
      <c r="G2" s="51"/>
      <c r="H2" s="50">
        <v>1</v>
      </c>
      <c r="I2" s="58">
        <v>15</v>
      </c>
      <c r="J2" s="58">
        <v>15</v>
      </c>
      <c r="K2" s="50">
        <v>7</v>
      </c>
      <c r="L2" s="50">
        <v>1</v>
      </c>
      <c r="M2" s="50">
        <v>1</v>
      </c>
      <c r="N2" s="50"/>
      <c r="O2" s="48">
        <f aca="true" t="shared" si="0" ref="O2:O15">SUM(C2:N2)</f>
        <v>45</v>
      </c>
    </row>
    <row r="3" spans="1:15" ht="14.25">
      <c r="A3" s="48">
        <v>2</v>
      </c>
      <c r="B3" s="52" t="s">
        <v>297</v>
      </c>
      <c r="C3" s="50">
        <v>2</v>
      </c>
      <c r="D3" s="51">
        <v>1</v>
      </c>
      <c r="E3" s="51">
        <v>2</v>
      </c>
      <c r="F3" s="50">
        <v>1</v>
      </c>
      <c r="G3" s="50"/>
      <c r="H3" s="50">
        <v>2</v>
      </c>
      <c r="I3" s="58">
        <v>15</v>
      </c>
      <c r="J3" s="58">
        <v>15</v>
      </c>
      <c r="K3" s="50">
        <v>0</v>
      </c>
      <c r="L3" s="51">
        <v>8</v>
      </c>
      <c r="M3" s="50">
        <v>5</v>
      </c>
      <c r="N3" s="50"/>
      <c r="O3" s="48">
        <f t="shared" si="0"/>
        <v>51</v>
      </c>
    </row>
    <row r="4" spans="1:15" ht="14.25">
      <c r="A4" s="48">
        <v>3</v>
      </c>
      <c r="B4" s="52" t="s">
        <v>298</v>
      </c>
      <c r="C4" s="51">
        <v>3</v>
      </c>
      <c r="D4" s="51">
        <v>8</v>
      </c>
      <c r="E4" s="50">
        <v>0</v>
      </c>
      <c r="F4" s="50">
        <v>6</v>
      </c>
      <c r="G4" s="50"/>
      <c r="H4" s="50">
        <v>10</v>
      </c>
      <c r="I4" s="50">
        <v>4</v>
      </c>
      <c r="J4" s="50">
        <v>0</v>
      </c>
      <c r="K4" s="50">
        <v>14</v>
      </c>
      <c r="L4" s="50">
        <v>4</v>
      </c>
      <c r="M4" s="50">
        <v>6</v>
      </c>
      <c r="N4" s="51"/>
      <c r="O4" s="48">
        <f t="shared" si="0"/>
        <v>55</v>
      </c>
    </row>
    <row r="5" spans="1:15" ht="14.25">
      <c r="A5" s="48">
        <v>4</v>
      </c>
      <c r="B5" s="49" t="s">
        <v>293</v>
      </c>
      <c r="C5" s="50">
        <v>5</v>
      </c>
      <c r="D5" s="50">
        <v>14</v>
      </c>
      <c r="E5" s="48">
        <v>12</v>
      </c>
      <c r="F5" s="50">
        <v>7</v>
      </c>
      <c r="G5" s="50"/>
      <c r="H5" s="58">
        <v>15</v>
      </c>
      <c r="I5" s="50">
        <v>10</v>
      </c>
      <c r="J5" s="50">
        <v>4</v>
      </c>
      <c r="K5" s="48">
        <v>0</v>
      </c>
      <c r="L5" s="48">
        <v>0</v>
      </c>
      <c r="M5" s="50">
        <v>8</v>
      </c>
      <c r="N5" s="48"/>
      <c r="O5" s="48">
        <f t="shared" si="0"/>
        <v>75</v>
      </c>
    </row>
    <row r="6" spans="1:15" ht="14.25">
      <c r="A6" s="48">
        <v>5</v>
      </c>
      <c r="B6" s="52" t="s">
        <v>299</v>
      </c>
      <c r="C6" s="58">
        <v>15</v>
      </c>
      <c r="D6" s="50">
        <v>5</v>
      </c>
      <c r="E6" s="50">
        <v>9</v>
      </c>
      <c r="F6" s="51">
        <v>4</v>
      </c>
      <c r="G6" s="51"/>
      <c r="H6" s="51">
        <v>6</v>
      </c>
      <c r="I6" s="58">
        <v>15</v>
      </c>
      <c r="J6" s="50">
        <v>3</v>
      </c>
      <c r="K6" s="58">
        <v>15</v>
      </c>
      <c r="L6" s="58">
        <v>15</v>
      </c>
      <c r="M6" s="51">
        <v>0</v>
      </c>
      <c r="N6" s="51"/>
      <c r="O6" s="48">
        <f t="shared" si="0"/>
        <v>87</v>
      </c>
    </row>
    <row r="7" spans="1:15" ht="14.25">
      <c r="A7" s="48">
        <v>6</v>
      </c>
      <c r="B7" s="52" t="s">
        <v>292</v>
      </c>
      <c r="C7" s="58">
        <v>15</v>
      </c>
      <c r="D7" s="50">
        <v>7</v>
      </c>
      <c r="E7" s="50">
        <v>0</v>
      </c>
      <c r="F7" s="50">
        <v>2</v>
      </c>
      <c r="G7" s="50"/>
      <c r="H7" s="58">
        <v>15</v>
      </c>
      <c r="I7" s="50">
        <v>7</v>
      </c>
      <c r="J7" s="51">
        <v>0</v>
      </c>
      <c r="K7" s="58">
        <v>15</v>
      </c>
      <c r="L7" s="58">
        <v>15</v>
      </c>
      <c r="M7" s="58">
        <v>15</v>
      </c>
      <c r="N7" s="51"/>
      <c r="O7" s="48">
        <f t="shared" si="0"/>
        <v>91</v>
      </c>
    </row>
    <row r="8" spans="1:15" ht="14.25">
      <c r="A8" s="48">
        <v>8</v>
      </c>
      <c r="B8" s="49" t="s">
        <v>303</v>
      </c>
      <c r="C8" s="58">
        <v>15</v>
      </c>
      <c r="D8" s="58">
        <v>15</v>
      </c>
      <c r="E8" s="51">
        <v>8</v>
      </c>
      <c r="F8" s="51">
        <v>0</v>
      </c>
      <c r="G8" s="51"/>
      <c r="H8" s="51">
        <v>12</v>
      </c>
      <c r="I8" s="51">
        <v>5</v>
      </c>
      <c r="J8" s="58">
        <v>15</v>
      </c>
      <c r="K8" s="51">
        <v>10</v>
      </c>
      <c r="L8" s="50">
        <v>9</v>
      </c>
      <c r="M8" s="50">
        <v>7</v>
      </c>
      <c r="N8" s="51"/>
      <c r="O8" s="48">
        <f t="shared" si="0"/>
        <v>96</v>
      </c>
    </row>
    <row r="9" spans="1:15" ht="14.25">
      <c r="A9" s="48">
        <v>7</v>
      </c>
      <c r="B9" s="52" t="s">
        <v>300</v>
      </c>
      <c r="C9" s="50">
        <v>0</v>
      </c>
      <c r="D9" s="58">
        <v>15</v>
      </c>
      <c r="E9" s="50">
        <v>14</v>
      </c>
      <c r="F9" s="50">
        <v>9</v>
      </c>
      <c r="G9" s="50"/>
      <c r="H9" s="50">
        <v>14</v>
      </c>
      <c r="I9" s="50">
        <v>0</v>
      </c>
      <c r="J9" s="51">
        <v>7</v>
      </c>
      <c r="K9" s="50">
        <v>13</v>
      </c>
      <c r="L9" s="58">
        <v>15</v>
      </c>
      <c r="M9" s="58">
        <v>15</v>
      </c>
      <c r="N9" s="50"/>
      <c r="O9" s="48">
        <f t="shared" si="0"/>
        <v>102</v>
      </c>
    </row>
    <row r="10" spans="1:15" ht="14.25">
      <c r="A10" s="48">
        <v>9</v>
      </c>
      <c r="B10" s="49" t="s">
        <v>295</v>
      </c>
      <c r="C10" s="50">
        <v>0</v>
      </c>
      <c r="D10" s="51">
        <v>12</v>
      </c>
      <c r="E10" s="58">
        <v>15</v>
      </c>
      <c r="F10" s="58">
        <v>15</v>
      </c>
      <c r="G10" s="50"/>
      <c r="H10" s="50">
        <v>8</v>
      </c>
      <c r="I10" s="50">
        <v>0</v>
      </c>
      <c r="J10" s="58">
        <v>15</v>
      </c>
      <c r="K10" s="50">
        <v>15</v>
      </c>
      <c r="L10" s="50">
        <v>11</v>
      </c>
      <c r="M10" s="58">
        <v>15</v>
      </c>
      <c r="N10" s="50"/>
      <c r="O10" s="48">
        <f t="shared" si="0"/>
        <v>106</v>
      </c>
    </row>
    <row r="11" spans="1:15" ht="14.25">
      <c r="A11" s="48">
        <v>10</v>
      </c>
      <c r="B11" s="49" t="s">
        <v>294</v>
      </c>
      <c r="C11" s="58">
        <v>15</v>
      </c>
      <c r="D11" s="58">
        <v>15</v>
      </c>
      <c r="E11" s="58">
        <v>15</v>
      </c>
      <c r="F11" s="58">
        <v>15</v>
      </c>
      <c r="G11" s="50"/>
      <c r="H11" s="50">
        <v>0</v>
      </c>
      <c r="I11" s="58">
        <v>15</v>
      </c>
      <c r="J11" s="58">
        <v>15</v>
      </c>
      <c r="K11" s="58">
        <v>15</v>
      </c>
      <c r="L11" s="58">
        <v>15</v>
      </c>
      <c r="M11" s="50">
        <v>0</v>
      </c>
      <c r="N11" s="51"/>
      <c r="O11" s="48">
        <f t="shared" si="0"/>
        <v>120</v>
      </c>
    </row>
    <row r="12" spans="1:15" ht="14.25">
      <c r="A12" s="48">
        <v>10</v>
      </c>
      <c r="B12" s="53" t="s">
        <v>302</v>
      </c>
      <c r="C12" s="58">
        <v>15</v>
      </c>
      <c r="D12" s="58">
        <v>15</v>
      </c>
      <c r="E12" s="58">
        <v>15</v>
      </c>
      <c r="F12" s="51">
        <v>0</v>
      </c>
      <c r="G12" s="50"/>
      <c r="H12" s="50">
        <v>0</v>
      </c>
      <c r="I12" s="58">
        <v>15</v>
      </c>
      <c r="J12" s="58">
        <v>15</v>
      </c>
      <c r="K12" s="58">
        <v>15</v>
      </c>
      <c r="L12" s="58">
        <v>15</v>
      </c>
      <c r="M12" s="58">
        <v>15</v>
      </c>
      <c r="N12" s="51"/>
      <c r="O12" s="48">
        <f t="shared" si="0"/>
        <v>120</v>
      </c>
    </row>
    <row r="13" spans="1:15" ht="14.25">
      <c r="A13" s="48">
        <v>10</v>
      </c>
      <c r="B13" s="49" t="s">
        <v>301</v>
      </c>
      <c r="C13" s="58">
        <v>15</v>
      </c>
      <c r="D13" s="50">
        <v>0</v>
      </c>
      <c r="E13" s="58">
        <v>15</v>
      </c>
      <c r="F13" s="50">
        <v>0</v>
      </c>
      <c r="G13" s="50"/>
      <c r="H13" s="58">
        <v>15</v>
      </c>
      <c r="I13" s="58">
        <v>15</v>
      </c>
      <c r="J13" s="58">
        <v>15</v>
      </c>
      <c r="K13" s="58">
        <v>15</v>
      </c>
      <c r="L13" s="58">
        <v>15</v>
      </c>
      <c r="M13" s="58">
        <v>15</v>
      </c>
      <c r="N13" s="51"/>
      <c r="O13" s="48">
        <f t="shared" si="0"/>
        <v>120</v>
      </c>
    </row>
    <row r="14" spans="1:15" ht="14.25">
      <c r="A14" s="48">
        <v>13</v>
      </c>
      <c r="B14" s="52" t="s">
        <v>304</v>
      </c>
      <c r="C14" s="58">
        <v>15</v>
      </c>
      <c r="D14" s="58">
        <v>15</v>
      </c>
      <c r="E14" s="58">
        <v>15</v>
      </c>
      <c r="F14" s="58">
        <v>15</v>
      </c>
      <c r="G14" s="51"/>
      <c r="H14" s="58">
        <v>15</v>
      </c>
      <c r="I14" s="51">
        <v>9</v>
      </c>
      <c r="J14" s="51">
        <v>5</v>
      </c>
      <c r="K14" s="58">
        <v>15</v>
      </c>
      <c r="L14" s="58">
        <v>15</v>
      </c>
      <c r="M14" s="58">
        <v>15</v>
      </c>
      <c r="N14" s="50"/>
      <c r="O14" s="48">
        <f t="shared" si="0"/>
        <v>134</v>
      </c>
    </row>
    <row r="15" spans="1:15" ht="14.25">
      <c r="A15" s="48">
        <v>14</v>
      </c>
      <c r="B15" s="52" t="s">
        <v>305</v>
      </c>
      <c r="C15" s="58">
        <v>15</v>
      </c>
      <c r="D15" s="58">
        <v>15</v>
      </c>
      <c r="E15" s="58">
        <v>15</v>
      </c>
      <c r="F15" s="58">
        <v>15</v>
      </c>
      <c r="G15" s="50"/>
      <c r="H15" s="58">
        <v>15</v>
      </c>
      <c r="I15" s="58">
        <v>15</v>
      </c>
      <c r="J15" s="58">
        <v>15</v>
      </c>
      <c r="K15" s="58">
        <v>15</v>
      </c>
      <c r="L15" s="50">
        <v>0</v>
      </c>
      <c r="M15" s="58">
        <v>15</v>
      </c>
      <c r="N15" s="50"/>
      <c r="O15" s="48">
        <f t="shared" si="0"/>
        <v>135</v>
      </c>
    </row>
    <row r="16" spans="1:15" ht="14.25">
      <c r="A16" s="48"/>
      <c r="B16" s="49"/>
      <c r="C16" s="48"/>
      <c r="D16" s="50"/>
      <c r="E16" s="48"/>
      <c r="F16" s="50"/>
      <c r="G16" s="50"/>
      <c r="H16" s="50"/>
      <c r="I16" s="50"/>
      <c r="J16" s="50"/>
      <c r="K16" s="50"/>
      <c r="L16" s="50"/>
      <c r="M16" s="50"/>
      <c r="N16" s="48"/>
      <c r="O16" s="48"/>
    </row>
    <row r="17" spans="1:15" ht="14.25">
      <c r="A17" s="48"/>
      <c r="B17" s="5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48"/>
    </row>
    <row r="18" spans="1:15" ht="14.25">
      <c r="A18" s="48"/>
      <c r="B18" s="52"/>
      <c r="C18" s="50"/>
      <c r="D18" s="50"/>
      <c r="E18" s="51"/>
      <c r="F18" s="50"/>
      <c r="G18" s="50"/>
      <c r="H18" s="50"/>
      <c r="I18" s="50"/>
      <c r="J18" s="50"/>
      <c r="K18" s="50"/>
      <c r="L18" s="50"/>
      <c r="M18" s="50"/>
      <c r="N18" s="51"/>
      <c r="O18" s="48"/>
    </row>
    <row r="19" spans="1:15" ht="14.25">
      <c r="A19" s="5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54"/>
    </row>
  </sheetData>
  <sheetProtection/>
  <dataValidations count="1">
    <dataValidation allowBlank="1" showInputMessage="1" showErrorMessage="1" imeMode="off" sqref="I18:J19 F7:F11 C18:C19 B16:D16 D17 D19 L15:L18 N2:N3 C1:C3 M9:M10 K5:K7 E2:E4 D1:K1 D8:D10 G3:J3 J6:J7 F4 B4:C12 D4 D12 H7:I8 G9:J9 G10:G11 J8:K8 L7:L9 M5:M6 F5:I5 H10:K10 I4:N4 D6 E6:E12 C14:F15 G14:H19 F16:F19 F2:M2 M8:N8 G12:M12 B13:M13 M14:M18 I15:K17 I14:L14 H11:N11 N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U178"/>
  <sheetViews>
    <sheetView showGridLines="0" tabSelected="1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38" sqref="C38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306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578</v>
      </c>
      <c r="C2" s="30"/>
      <c r="D2" s="23" t="s">
        <v>10</v>
      </c>
      <c r="E2" s="1">
        <v>15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353</v>
      </c>
      <c r="G3" s="76"/>
      <c r="H3" s="77" t="s">
        <v>354</v>
      </c>
      <c r="I3" s="76"/>
      <c r="J3" s="76" t="s">
        <v>355</v>
      </c>
      <c r="K3" s="76"/>
      <c r="L3" s="76" t="s">
        <v>356</v>
      </c>
      <c r="M3" s="76"/>
      <c r="N3" s="76" t="s">
        <v>357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0.5125</v>
      </c>
      <c r="H4" s="12" t="s">
        <v>4</v>
      </c>
      <c r="I4" s="13"/>
      <c r="J4" s="12" t="s">
        <v>4</v>
      </c>
      <c r="K4" s="13"/>
      <c r="L4" s="12" t="s">
        <v>4</v>
      </c>
      <c r="M4" s="13"/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0.5541666666666667</v>
      </c>
      <c r="H5" s="12" t="s">
        <v>5</v>
      </c>
      <c r="I5" s="13"/>
      <c r="J5" s="12" t="s">
        <v>5</v>
      </c>
      <c r="K5" s="13"/>
      <c r="L5" s="12" t="s">
        <v>5</v>
      </c>
      <c r="M5" s="13"/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190</v>
      </c>
      <c r="G6" s="14">
        <v>2</v>
      </c>
      <c r="H6" s="3"/>
      <c r="I6" s="14"/>
      <c r="J6" s="3" t="s">
        <v>467</v>
      </c>
      <c r="K6" s="4" t="s">
        <v>467</v>
      </c>
      <c r="L6" s="3" t="s">
        <v>467</v>
      </c>
      <c r="M6" s="4" t="s">
        <v>467</v>
      </c>
      <c r="N6" s="3"/>
      <c r="O6" s="4"/>
      <c r="P6" s="71"/>
      <c r="U6" s="7" t="s">
        <v>0</v>
      </c>
    </row>
    <row r="7" spans="1:17" ht="12.75">
      <c r="A7" s="16" t="s">
        <v>569</v>
      </c>
      <c r="B7" s="17" t="s">
        <v>570</v>
      </c>
      <c r="C7" s="8" t="s">
        <v>571</v>
      </c>
      <c r="D7" s="8" t="s">
        <v>572</v>
      </c>
      <c r="E7" s="8" t="s">
        <v>573</v>
      </c>
      <c r="F7" s="32" t="s">
        <v>574</v>
      </c>
      <c r="G7" s="32" t="s">
        <v>575</v>
      </c>
      <c r="H7" s="32" t="s">
        <v>574</v>
      </c>
      <c r="I7" s="32" t="s">
        <v>575</v>
      </c>
      <c r="J7" s="32" t="s">
        <v>574</v>
      </c>
      <c r="K7" s="32" t="s">
        <v>575</v>
      </c>
      <c r="L7" s="32" t="s">
        <v>574</v>
      </c>
      <c r="M7" s="32" t="s">
        <v>575</v>
      </c>
      <c r="N7" s="32" t="s">
        <v>574</v>
      </c>
      <c r="O7" s="32" t="s">
        <v>575</v>
      </c>
      <c r="P7" s="33" t="s">
        <v>576</v>
      </c>
      <c r="Q7" s="10"/>
    </row>
    <row r="8" spans="1:17" ht="12.75">
      <c r="A8" s="16">
        <v>1</v>
      </c>
      <c r="B8" s="18"/>
      <c r="C8" s="8"/>
      <c r="D8" s="22"/>
      <c r="E8" s="22"/>
      <c r="F8" s="15"/>
      <c r="G8" s="9">
        <f aca="true" t="shared" si="0" ref="G8:G36">score(F8)</f>
        <v>0</v>
      </c>
      <c r="H8" s="15"/>
      <c r="I8" s="9">
        <f aca="true" t="shared" si="1" ref="I8:I36">score(H8)</f>
        <v>0</v>
      </c>
      <c r="J8" s="15"/>
      <c r="K8" s="9">
        <f aca="true" t="shared" si="2" ref="K8:K36">score(J8)</f>
        <v>0</v>
      </c>
      <c r="L8" s="15"/>
      <c r="M8" s="9">
        <f aca="true" t="shared" si="3" ref="M8:M36">score(L8)</f>
        <v>0</v>
      </c>
      <c r="N8" s="15"/>
      <c r="O8" s="9">
        <f aca="true" t="shared" si="4" ref="O8:O36">score(N8)</f>
        <v>0</v>
      </c>
      <c r="P8" s="9">
        <f aca="true" t="shared" si="5" ref="P8:P36">G8+I8+K8+M8+O8</f>
        <v>0</v>
      </c>
      <c r="Q8" s="11"/>
    </row>
    <row r="9" spans="1:17" ht="12.75">
      <c r="A9" s="16">
        <v>2</v>
      </c>
      <c r="B9" s="18"/>
      <c r="C9" s="8"/>
      <c r="D9" s="22"/>
      <c r="E9" s="22"/>
      <c r="F9" s="5"/>
      <c r="G9" s="9">
        <f t="shared" si="0"/>
        <v>0</v>
      </c>
      <c r="H9" s="15"/>
      <c r="I9" s="9">
        <f t="shared" si="1"/>
        <v>0</v>
      </c>
      <c r="J9" s="5"/>
      <c r="K9" s="9">
        <f t="shared" si="2"/>
        <v>0</v>
      </c>
      <c r="L9" s="5"/>
      <c r="M9" s="9">
        <f t="shared" si="3"/>
        <v>0</v>
      </c>
      <c r="N9" s="15"/>
      <c r="O9" s="9">
        <f t="shared" si="4"/>
        <v>0</v>
      </c>
      <c r="P9" s="9">
        <f t="shared" si="5"/>
        <v>0</v>
      </c>
      <c r="Q9" s="11"/>
    </row>
    <row r="10" spans="1:17" ht="12.75">
      <c r="A10" s="16">
        <v>3</v>
      </c>
      <c r="B10" s="18"/>
      <c r="C10" s="8"/>
      <c r="D10" s="22"/>
      <c r="E10" s="22"/>
      <c r="F10" s="5"/>
      <c r="G10" s="9">
        <f t="shared" si="0"/>
        <v>0</v>
      </c>
      <c r="H10" s="15"/>
      <c r="I10" s="9">
        <f t="shared" si="1"/>
        <v>0</v>
      </c>
      <c r="J10" s="5"/>
      <c r="K10" s="9">
        <f t="shared" si="2"/>
        <v>0</v>
      </c>
      <c r="L10" s="15"/>
      <c r="M10" s="9">
        <f t="shared" si="3"/>
        <v>0</v>
      </c>
      <c r="N10" s="15"/>
      <c r="O10" s="9">
        <f t="shared" si="4"/>
        <v>0</v>
      </c>
      <c r="P10" s="9">
        <f t="shared" si="5"/>
        <v>0</v>
      </c>
      <c r="Q10" s="11"/>
    </row>
    <row r="11" spans="1:17" ht="12.75">
      <c r="A11" s="16">
        <v>4</v>
      </c>
      <c r="B11" s="18"/>
      <c r="C11" s="8"/>
      <c r="D11" s="22"/>
      <c r="E11" s="22"/>
      <c r="F11" s="5"/>
      <c r="G11" s="9">
        <f t="shared" si="0"/>
        <v>0</v>
      </c>
      <c r="H11" s="5"/>
      <c r="I11" s="9">
        <f t="shared" si="1"/>
        <v>0</v>
      </c>
      <c r="J11" s="15"/>
      <c r="K11" s="9">
        <f t="shared" si="2"/>
        <v>0</v>
      </c>
      <c r="L11" s="5"/>
      <c r="M11" s="9">
        <f t="shared" si="3"/>
        <v>0</v>
      </c>
      <c r="N11" s="15"/>
      <c r="O11" s="9">
        <f t="shared" si="4"/>
        <v>0</v>
      </c>
      <c r="P11" s="9">
        <f t="shared" si="5"/>
        <v>0</v>
      </c>
      <c r="Q11" s="11"/>
    </row>
    <row r="12" spans="1:17" ht="12.75">
      <c r="A12" s="16">
        <v>5</v>
      </c>
      <c r="B12" s="18"/>
      <c r="C12" s="8"/>
      <c r="D12" s="22"/>
      <c r="E12" s="22"/>
      <c r="F12" s="5"/>
      <c r="G12" s="9">
        <f t="shared" si="0"/>
        <v>0</v>
      </c>
      <c r="H12" s="15"/>
      <c r="I12" s="9">
        <f t="shared" si="1"/>
        <v>0</v>
      </c>
      <c r="J12" s="15"/>
      <c r="K12" s="9">
        <f t="shared" si="2"/>
        <v>0</v>
      </c>
      <c r="L12" s="5"/>
      <c r="M12" s="9">
        <f t="shared" si="3"/>
        <v>0</v>
      </c>
      <c r="N12" s="15"/>
      <c r="O12" s="9">
        <f t="shared" si="4"/>
        <v>0</v>
      </c>
      <c r="P12" s="9">
        <f t="shared" si="5"/>
        <v>0</v>
      </c>
      <c r="Q12" s="11"/>
    </row>
    <row r="13" spans="1:17" ht="12.75">
      <c r="A13" s="16">
        <v>6</v>
      </c>
      <c r="B13" s="18"/>
      <c r="C13" s="8"/>
      <c r="D13" s="22"/>
      <c r="E13" s="22"/>
      <c r="F13" s="5"/>
      <c r="G13" s="9">
        <f t="shared" si="0"/>
        <v>0</v>
      </c>
      <c r="H13" s="5"/>
      <c r="I13" s="9">
        <f t="shared" si="1"/>
        <v>0</v>
      </c>
      <c r="J13" s="5"/>
      <c r="K13" s="9">
        <f t="shared" si="2"/>
        <v>0</v>
      </c>
      <c r="L13" s="15"/>
      <c r="M13" s="9">
        <f t="shared" si="3"/>
        <v>0</v>
      </c>
      <c r="N13" s="5"/>
      <c r="O13" s="9">
        <f t="shared" si="4"/>
        <v>0</v>
      </c>
      <c r="P13" s="9">
        <f t="shared" si="5"/>
        <v>0</v>
      </c>
      <c r="Q13" s="11"/>
    </row>
    <row r="14" spans="1:17" ht="12.75">
      <c r="A14" s="16">
        <v>7</v>
      </c>
      <c r="B14" s="18"/>
      <c r="C14" s="8"/>
      <c r="D14" s="22"/>
      <c r="E14" s="22"/>
      <c r="F14" s="15"/>
      <c r="G14" s="9">
        <f t="shared" si="0"/>
        <v>0</v>
      </c>
      <c r="H14" s="5"/>
      <c r="I14" s="9">
        <f t="shared" si="1"/>
        <v>0</v>
      </c>
      <c r="J14" s="15"/>
      <c r="K14" s="9">
        <f t="shared" si="2"/>
        <v>0</v>
      </c>
      <c r="L14" s="15"/>
      <c r="M14" s="9">
        <f t="shared" si="3"/>
        <v>0</v>
      </c>
      <c r="N14" s="15"/>
      <c r="O14" s="9">
        <f t="shared" si="4"/>
        <v>0</v>
      </c>
      <c r="P14" s="9">
        <f t="shared" si="5"/>
        <v>0</v>
      </c>
      <c r="Q14" s="11"/>
    </row>
    <row r="15" spans="1:17" ht="12.75">
      <c r="A15" s="16">
        <v>8</v>
      </c>
      <c r="B15" s="18"/>
      <c r="C15" s="8"/>
      <c r="D15" s="22"/>
      <c r="E15" s="22"/>
      <c r="F15" s="5"/>
      <c r="G15" s="9">
        <f t="shared" si="0"/>
        <v>0</v>
      </c>
      <c r="H15" s="15"/>
      <c r="I15" s="9">
        <f t="shared" si="1"/>
        <v>0</v>
      </c>
      <c r="J15" s="5"/>
      <c r="K15" s="9">
        <f t="shared" si="2"/>
        <v>0</v>
      </c>
      <c r="L15" s="5"/>
      <c r="M15" s="9">
        <f t="shared" si="3"/>
        <v>0</v>
      </c>
      <c r="N15" s="15"/>
      <c r="O15" s="9">
        <f t="shared" si="4"/>
        <v>0</v>
      </c>
      <c r="P15" s="9">
        <f t="shared" si="5"/>
        <v>0</v>
      </c>
      <c r="Q15" s="11"/>
    </row>
    <row r="16" spans="1:17" ht="12.75">
      <c r="A16" s="16">
        <v>9</v>
      </c>
      <c r="B16" s="18"/>
      <c r="C16" s="8"/>
      <c r="D16" s="22"/>
      <c r="E16" s="22"/>
      <c r="F16" s="15"/>
      <c r="G16" s="9">
        <f t="shared" si="0"/>
        <v>0</v>
      </c>
      <c r="H16" s="15"/>
      <c r="I16" s="9">
        <f t="shared" si="1"/>
        <v>0</v>
      </c>
      <c r="J16" s="15"/>
      <c r="K16" s="9">
        <f t="shared" si="2"/>
        <v>0</v>
      </c>
      <c r="L16" s="15"/>
      <c r="M16" s="9">
        <f t="shared" si="3"/>
        <v>0</v>
      </c>
      <c r="N16" s="15"/>
      <c r="O16" s="9">
        <f t="shared" si="4"/>
        <v>0</v>
      </c>
      <c r="P16" s="9">
        <f t="shared" si="5"/>
        <v>0</v>
      </c>
      <c r="Q16" s="11"/>
    </row>
    <row r="17" spans="1:17" ht="12.75">
      <c r="A17" s="16">
        <v>10</v>
      </c>
      <c r="B17" s="18"/>
      <c r="C17" s="8"/>
      <c r="D17" s="22"/>
      <c r="E17" s="22"/>
      <c r="F17" s="15"/>
      <c r="G17" s="9">
        <f t="shared" si="0"/>
        <v>0</v>
      </c>
      <c r="H17" s="5"/>
      <c r="I17" s="9">
        <f t="shared" si="1"/>
        <v>0</v>
      </c>
      <c r="J17" s="5"/>
      <c r="K17" s="9">
        <f t="shared" si="2"/>
        <v>0</v>
      </c>
      <c r="L17" s="15"/>
      <c r="M17" s="9">
        <f t="shared" si="3"/>
        <v>0</v>
      </c>
      <c r="N17" s="15"/>
      <c r="O17" s="9">
        <f t="shared" si="4"/>
        <v>0</v>
      </c>
      <c r="P17" s="9">
        <f t="shared" si="5"/>
        <v>0</v>
      </c>
      <c r="Q17" s="11"/>
    </row>
    <row r="18" spans="1:17" ht="12.75">
      <c r="A18" s="16">
        <v>11</v>
      </c>
      <c r="B18" s="18"/>
      <c r="C18" s="8"/>
      <c r="D18" s="22"/>
      <c r="E18" s="22"/>
      <c r="F18" s="5"/>
      <c r="G18" s="9">
        <f t="shared" si="0"/>
        <v>0</v>
      </c>
      <c r="H18" s="15"/>
      <c r="I18" s="9">
        <f t="shared" si="1"/>
        <v>0</v>
      </c>
      <c r="J18" s="5"/>
      <c r="K18" s="9">
        <f t="shared" si="2"/>
        <v>0</v>
      </c>
      <c r="L18" s="15"/>
      <c r="M18" s="9">
        <f t="shared" si="3"/>
        <v>0</v>
      </c>
      <c r="N18" s="15"/>
      <c r="O18" s="9">
        <f t="shared" si="4"/>
        <v>0</v>
      </c>
      <c r="P18" s="9">
        <f t="shared" si="5"/>
        <v>0</v>
      </c>
      <c r="Q18" s="11"/>
    </row>
    <row r="19" spans="1:17" ht="12.75">
      <c r="A19" s="16">
        <v>12</v>
      </c>
      <c r="B19" s="18"/>
      <c r="C19" s="8"/>
      <c r="D19" s="22"/>
      <c r="E19" s="22"/>
      <c r="F19" s="15"/>
      <c r="G19" s="9">
        <f t="shared" si="0"/>
        <v>0</v>
      </c>
      <c r="H19" s="5"/>
      <c r="I19" s="9">
        <f t="shared" si="1"/>
        <v>0</v>
      </c>
      <c r="J19" s="5"/>
      <c r="K19" s="9">
        <f t="shared" si="2"/>
        <v>0</v>
      </c>
      <c r="L19" s="5"/>
      <c r="M19" s="9">
        <f t="shared" si="3"/>
        <v>0</v>
      </c>
      <c r="N19" s="15"/>
      <c r="O19" s="9">
        <f t="shared" si="4"/>
        <v>0</v>
      </c>
      <c r="P19" s="9">
        <f t="shared" si="5"/>
        <v>0</v>
      </c>
      <c r="Q19" s="11"/>
    </row>
    <row r="20" spans="1:17" ht="12.75">
      <c r="A20" s="16">
        <v>13</v>
      </c>
      <c r="B20" s="18"/>
      <c r="C20" s="8"/>
      <c r="D20" s="22"/>
      <c r="E20" s="22"/>
      <c r="F20" s="15"/>
      <c r="G20" s="9">
        <f t="shared" si="0"/>
        <v>0</v>
      </c>
      <c r="H20" s="5"/>
      <c r="I20" s="9">
        <f t="shared" si="1"/>
        <v>0</v>
      </c>
      <c r="J20" s="5"/>
      <c r="K20" s="9">
        <f t="shared" si="2"/>
        <v>0</v>
      </c>
      <c r="L20" s="5"/>
      <c r="M20" s="9">
        <f t="shared" si="3"/>
        <v>0</v>
      </c>
      <c r="N20" s="5"/>
      <c r="O20" s="9">
        <f t="shared" si="4"/>
        <v>0</v>
      </c>
      <c r="P20" s="9">
        <f t="shared" si="5"/>
        <v>0</v>
      </c>
      <c r="Q20" s="11"/>
    </row>
    <row r="21" spans="1:17" ht="12.75">
      <c r="A21" s="16">
        <v>14</v>
      </c>
      <c r="B21" s="18"/>
      <c r="C21" s="8"/>
      <c r="D21" s="22"/>
      <c r="E21" s="22"/>
      <c r="F21" s="5"/>
      <c r="G21" s="9">
        <f t="shared" si="0"/>
        <v>0</v>
      </c>
      <c r="H21" s="15"/>
      <c r="I21" s="9">
        <f t="shared" si="1"/>
        <v>0</v>
      </c>
      <c r="J21" s="15"/>
      <c r="K21" s="9">
        <f t="shared" si="2"/>
        <v>0</v>
      </c>
      <c r="L21" s="15"/>
      <c r="M21" s="9">
        <f t="shared" si="3"/>
        <v>0</v>
      </c>
      <c r="N21" s="5"/>
      <c r="O21" s="9">
        <f t="shared" si="4"/>
        <v>0</v>
      </c>
      <c r="P21" s="9">
        <f t="shared" si="5"/>
        <v>0</v>
      </c>
      <c r="Q21" s="11"/>
    </row>
    <row r="22" spans="1:17" ht="12.75">
      <c r="A22" s="16">
        <v>15</v>
      </c>
      <c r="B22" s="18"/>
      <c r="C22" s="8"/>
      <c r="D22" s="22"/>
      <c r="E22" s="22"/>
      <c r="F22" s="5"/>
      <c r="G22" s="9">
        <f t="shared" si="0"/>
        <v>0</v>
      </c>
      <c r="H22" s="5"/>
      <c r="I22" s="9">
        <f t="shared" si="1"/>
        <v>0</v>
      </c>
      <c r="J22" s="15"/>
      <c r="K22" s="9">
        <f t="shared" si="2"/>
        <v>0</v>
      </c>
      <c r="L22" s="5"/>
      <c r="M22" s="9">
        <f t="shared" si="3"/>
        <v>0</v>
      </c>
      <c r="N22" s="5"/>
      <c r="O22" s="9">
        <f t="shared" si="4"/>
        <v>0</v>
      </c>
      <c r="P22" s="9">
        <f t="shared" si="5"/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0"/>
        <v>0</v>
      </c>
      <c r="H23" s="5"/>
      <c r="I23" s="9">
        <f t="shared" si="1"/>
        <v>0</v>
      </c>
      <c r="J23" s="15"/>
      <c r="K23" s="9">
        <f t="shared" si="2"/>
        <v>0</v>
      </c>
      <c r="L23" s="15"/>
      <c r="M23" s="9">
        <f t="shared" si="3"/>
        <v>0</v>
      </c>
      <c r="N23" s="5"/>
      <c r="O23" s="9">
        <f t="shared" si="4"/>
        <v>0</v>
      </c>
      <c r="P23" s="9">
        <f t="shared" si="5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0"/>
        <v>0</v>
      </c>
      <c r="H24" s="15"/>
      <c r="I24" s="9">
        <f t="shared" si="1"/>
        <v>0</v>
      </c>
      <c r="J24" s="15"/>
      <c r="K24" s="9">
        <f t="shared" si="2"/>
        <v>0</v>
      </c>
      <c r="L24" s="15"/>
      <c r="M24" s="9">
        <f t="shared" si="3"/>
        <v>0</v>
      </c>
      <c r="N24" s="15"/>
      <c r="O24" s="9">
        <f t="shared" si="4"/>
        <v>0</v>
      </c>
      <c r="P24" s="9">
        <f t="shared" si="5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0"/>
        <v>0</v>
      </c>
      <c r="H25" s="15"/>
      <c r="I25" s="9">
        <f t="shared" si="1"/>
        <v>0</v>
      </c>
      <c r="J25" s="15"/>
      <c r="K25" s="9">
        <f t="shared" si="2"/>
        <v>0</v>
      </c>
      <c r="L25" s="15"/>
      <c r="M25" s="9">
        <f t="shared" si="3"/>
        <v>0</v>
      </c>
      <c r="N25" s="15"/>
      <c r="O25" s="9">
        <f t="shared" si="4"/>
        <v>0</v>
      </c>
      <c r="P25" s="9">
        <f t="shared" si="5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0"/>
        <v>0</v>
      </c>
      <c r="H26" s="15"/>
      <c r="I26" s="9">
        <f t="shared" si="1"/>
        <v>0</v>
      </c>
      <c r="J26" s="15"/>
      <c r="K26" s="9">
        <f t="shared" si="2"/>
        <v>0</v>
      </c>
      <c r="L26" s="15"/>
      <c r="M26" s="9">
        <f t="shared" si="3"/>
        <v>0</v>
      </c>
      <c r="N26" s="15"/>
      <c r="O26" s="9">
        <f t="shared" si="4"/>
        <v>0</v>
      </c>
      <c r="P26" s="9">
        <f t="shared" si="5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0"/>
        <v>0</v>
      </c>
      <c r="H27" s="15"/>
      <c r="I27" s="9">
        <f t="shared" si="1"/>
        <v>0</v>
      </c>
      <c r="J27" s="15"/>
      <c r="K27" s="9">
        <f t="shared" si="2"/>
        <v>0</v>
      </c>
      <c r="L27" s="15"/>
      <c r="M27" s="9">
        <f t="shared" si="3"/>
        <v>0</v>
      </c>
      <c r="N27" s="15"/>
      <c r="O27" s="9">
        <f t="shared" si="4"/>
        <v>0</v>
      </c>
      <c r="P27" s="9">
        <f t="shared" si="5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0"/>
        <v>0</v>
      </c>
      <c r="H28" s="15"/>
      <c r="I28" s="9">
        <f t="shared" si="1"/>
        <v>0</v>
      </c>
      <c r="J28" s="15"/>
      <c r="K28" s="9">
        <f t="shared" si="2"/>
        <v>0</v>
      </c>
      <c r="L28" s="15"/>
      <c r="M28" s="9">
        <f t="shared" si="3"/>
        <v>0</v>
      </c>
      <c r="N28" s="15"/>
      <c r="O28" s="9">
        <f t="shared" si="4"/>
        <v>0</v>
      </c>
      <c r="P28" s="9">
        <f t="shared" si="5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0"/>
        <v>0</v>
      </c>
      <c r="H29" s="15"/>
      <c r="I29" s="9">
        <f t="shared" si="1"/>
        <v>0</v>
      </c>
      <c r="J29" s="15"/>
      <c r="K29" s="9">
        <f t="shared" si="2"/>
        <v>0</v>
      </c>
      <c r="L29" s="15"/>
      <c r="M29" s="9">
        <f t="shared" si="3"/>
        <v>0</v>
      </c>
      <c r="N29" s="15"/>
      <c r="O29" s="9">
        <f t="shared" si="4"/>
        <v>0</v>
      </c>
      <c r="P29" s="9">
        <f t="shared" si="5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0"/>
        <v>0</v>
      </c>
      <c r="H30" s="15"/>
      <c r="I30" s="9">
        <f t="shared" si="1"/>
        <v>0</v>
      </c>
      <c r="J30" s="15"/>
      <c r="K30" s="9">
        <f t="shared" si="2"/>
        <v>0</v>
      </c>
      <c r="L30" s="15"/>
      <c r="M30" s="9">
        <f t="shared" si="3"/>
        <v>0</v>
      </c>
      <c r="N30" s="15"/>
      <c r="O30" s="9">
        <f t="shared" si="4"/>
        <v>0</v>
      </c>
      <c r="P30" s="9">
        <f t="shared" si="5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0"/>
        <v>0</v>
      </c>
      <c r="H31" s="15"/>
      <c r="I31" s="9">
        <f t="shared" si="1"/>
        <v>0</v>
      </c>
      <c r="J31" s="15"/>
      <c r="K31" s="9">
        <f t="shared" si="2"/>
        <v>0</v>
      </c>
      <c r="L31" s="15"/>
      <c r="M31" s="9">
        <f t="shared" si="3"/>
        <v>0</v>
      </c>
      <c r="N31" s="15"/>
      <c r="O31" s="9">
        <f t="shared" si="4"/>
        <v>0</v>
      </c>
      <c r="P31" s="9">
        <f t="shared" si="5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0"/>
        <v>0</v>
      </c>
      <c r="H32" s="15"/>
      <c r="I32" s="9">
        <f t="shared" si="1"/>
        <v>0</v>
      </c>
      <c r="J32" s="15"/>
      <c r="K32" s="9">
        <f t="shared" si="2"/>
        <v>0</v>
      </c>
      <c r="L32" s="15"/>
      <c r="M32" s="9">
        <f t="shared" si="3"/>
        <v>0</v>
      </c>
      <c r="N32" s="15"/>
      <c r="O32" s="9">
        <f t="shared" si="4"/>
        <v>0</v>
      </c>
      <c r="P32" s="9">
        <f t="shared" si="5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0"/>
        <v>0</v>
      </c>
      <c r="H33" s="15"/>
      <c r="I33" s="9">
        <f t="shared" si="1"/>
        <v>0</v>
      </c>
      <c r="J33" s="15"/>
      <c r="K33" s="9">
        <f t="shared" si="2"/>
        <v>0</v>
      </c>
      <c r="L33" s="15"/>
      <c r="M33" s="9">
        <f t="shared" si="3"/>
        <v>0</v>
      </c>
      <c r="N33" s="15"/>
      <c r="O33" s="9">
        <f t="shared" si="4"/>
        <v>0</v>
      </c>
      <c r="P33" s="9">
        <f t="shared" si="5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0"/>
        <v>0</v>
      </c>
      <c r="H34" s="15"/>
      <c r="I34" s="9">
        <f t="shared" si="1"/>
        <v>0</v>
      </c>
      <c r="J34" s="15"/>
      <c r="K34" s="9">
        <f t="shared" si="2"/>
        <v>0</v>
      </c>
      <c r="L34" s="15"/>
      <c r="M34" s="9">
        <f t="shared" si="3"/>
        <v>0</v>
      </c>
      <c r="N34" s="15"/>
      <c r="O34" s="9">
        <f t="shared" si="4"/>
        <v>0</v>
      </c>
      <c r="P34" s="9">
        <f t="shared" si="5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0"/>
        <v>0</v>
      </c>
      <c r="H35" s="15"/>
      <c r="I35" s="9">
        <f t="shared" si="1"/>
        <v>0</v>
      </c>
      <c r="J35" s="15"/>
      <c r="K35" s="9">
        <f t="shared" si="2"/>
        <v>0</v>
      </c>
      <c r="L35" s="15"/>
      <c r="M35" s="9">
        <f t="shared" si="3"/>
        <v>0</v>
      </c>
      <c r="N35" s="15"/>
      <c r="O35" s="9">
        <f t="shared" si="4"/>
        <v>0</v>
      </c>
      <c r="P35" s="9">
        <f t="shared" si="5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0"/>
        <v>0</v>
      </c>
      <c r="H36" s="15"/>
      <c r="I36" s="9">
        <f t="shared" si="1"/>
        <v>0</v>
      </c>
      <c r="J36" s="15"/>
      <c r="K36" s="9">
        <f t="shared" si="2"/>
        <v>0</v>
      </c>
      <c r="L36" s="15"/>
      <c r="M36" s="9">
        <f t="shared" si="3"/>
        <v>0</v>
      </c>
      <c r="N36" s="15"/>
      <c r="O36" s="9">
        <f t="shared" si="4"/>
        <v>0</v>
      </c>
      <c r="P36" s="9">
        <f t="shared" si="5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/>
  <dimension ref="A1:U178"/>
  <sheetViews>
    <sheetView showGridLines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22" sqref="C22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546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t="s">
        <v>547</v>
      </c>
      <c r="C2" s="30"/>
      <c r="D2" s="23" t="s">
        <v>10</v>
      </c>
      <c r="E2" s="1">
        <v>11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353</v>
      </c>
      <c r="G3" s="76"/>
      <c r="H3" s="77" t="s">
        <v>354</v>
      </c>
      <c r="I3" s="76"/>
      <c r="J3" s="76" t="s">
        <v>355</v>
      </c>
      <c r="K3" s="76"/>
      <c r="L3" s="76" t="s">
        <v>356</v>
      </c>
      <c r="M3" s="76"/>
      <c r="N3" s="76" t="s">
        <v>357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0.545138888888889</v>
      </c>
      <c r="H4" s="12" t="s">
        <v>4</v>
      </c>
      <c r="I4" s="13">
        <v>0.5791666666666667</v>
      </c>
      <c r="J4" s="12" t="s">
        <v>4</v>
      </c>
      <c r="K4" s="13"/>
      <c r="L4" s="12" t="s">
        <v>4</v>
      </c>
      <c r="M4" s="13"/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0.5729166666666666</v>
      </c>
      <c r="H5" s="12" t="s">
        <v>5</v>
      </c>
      <c r="I5" s="13">
        <v>0.6048611111111112</v>
      </c>
      <c r="J5" s="12" t="s">
        <v>5</v>
      </c>
      <c r="K5" s="13"/>
      <c r="L5" s="12" t="s">
        <v>5</v>
      </c>
      <c r="M5" s="13"/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90</v>
      </c>
      <c r="G6" s="14">
        <v>4</v>
      </c>
      <c r="H6" s="3">
        <v>90</v>
      </c>
      <c r="I6" s="14">
        <v>3</v>
      </c>
      <c r="J6" s="3" t="s">
        <v>467</v>
      </c>
      <c r="K6" s="4" t="s">
        <v>467</v>
      </c>
      <c r="L6" s="3" t="s">
        <v>467</v>
      </c>
      <c r="M6" s="4" t="s">
        <v>467</v>
      </c>
      <c r="N6" s="3"/>
      <c r="O6" s="4"/>
      <c r="P6" s="71"/>
      <c r="U6" s="7" t="s">
        <v>0</v>
      </c>
    </row>
    <row r="7" spans="1:17" ht="12.75">
      <c r="A7" s="16" t="s">
        <v>508</v>
      </c>
      <c r="B7" s="17" t="s">
        <v>509</v>
      </c>
      <c r="C7" s="8" t="s">
        <v>510</v>
      </c>
      <c r="D7" s="8" t="s">
        <v>511</v>
      </c>
      <c r="E7" s="8" t="s">
        <v>512</v>
      </c>
      <c r="F7" s="32" t="s">
        <v>513</v>
      </c>
      <c r="G7" s="32" t="s">
        <v>514</v>
      </c>
      <c r="H7" s="32" t="s">
        <v>513</v>
      </c>
      <c r="I7" s="32" t="s">
        <v>514</v>
      </c>
      <c r="J7" s="32" t="s">
        <v>513</v>
      </c>
      <c r="K7" s="32" t="s">
        <v>514</v>
      </c>
      <c r="L7" s="32" t="s">
        <v>513</v>
      </c>
      <c r="M7" s="32" t="s">
        <v>514</v>
      </c>
      <c r="N7" s="32" t="s">
        <v>513</v>
      </c>
      <c r="O7" s="32" t="s">
        <v>514</v>
      </c>
      <c r="P7" s="33" t="s">
        <v>515</v>
      </c>
      <c r="Q7" s="10"/>
    </row>
    <row r="8" spans="1:17" ht="12.75">
      <c r="A8" s="16">
        <v>1</v>
      </c>
      <c r="B8" s="18">
        <v>172270</v>
      </c>
      <c r="C8" s="8" t="s">
        <v>1</v>
      </c>
      <c r="D8" s="22" t="s">
        <v>315</v>
      </c>
      <c r="E8" s="22" t="s">
        <v>316</v>
      </c>
      <c r="F8" s="15">
        <v>1</v>
      </c>
      <c r="G8" s="59">
        <f aca="true" t="shared" si="0" ref="G8:G18">score(F8)</f>
        <v>1</v>
      </c>
      <c r="H8" s="15">
        <v>2</v>
      </c>
      <c r="I8" s="59">
        <f aca="true" t="shared" si="1" ref="I8:I18">score(H8)</f>
        <v>2</v>
      </c>
      <c r="J8" s="15"/>
      <c r="K8" s="9">
        <f aca="true" t="shared" si="2" ref="K8:K18">score(J8)</f>
        <v>0</v>
      </c>
      <c r="L8" s="15"/>
      <c r="M8" s="9">
        <f aca="true" t="shared" si="3" ref="M8:M18">score(L8)</f>
        <v>0</v>
      </c>
      <c r="N8" s="15"/>
      <c r="O8" s="9">
        <f aca="true" t="shared" si="4" ref="O8:O18">score(N8)</f>
        <v>0</v>
      </c>
      <c r="P8" s="59">
        <f aca="true" t="shared" si="5" ref="P8:P18">G8+I8+K8+M8+O8</f>
        <v>3</v>
      </c>
      <c r="Q8" s="11"/>
    </row>
    <row r="9" spans="1:17" ht="12.75">
      <c r="A9" s="16">
        <v>2</v>
      </c>
      <c r="B9" s="18">
        <v>208615</v>
      </c>
      <c r="C9" s="8" t="s">
        <v>1</v>
      </c>
      <c r="D9" s="22" t="s">
        <v>551</v>
      </c>
      <c r="E9" s="22" t="s">
        <v>318</v>
      </c>
      <c r="F9" s="5">
        <v>4</v>
      </c>
      <c r="G9" s="59">
        <f t="shared" si="0"/>
        <v>4</v>
      </c>
      <c r="H9" s="5">
        <v>1</v>
      </c>
      <c r="I9" s="59">
        <f t="shared" si="1"/>
        <v>1</v>
      </c>
      <c r="J9" s="15"/>
      <c r="K9" s="9">
        <f t="shared" si="2"/>
        <v>0</v>
      </c>
      <c r="L9" s="5"/>
      <c r="M9" s="9">
        <f t="shared" si="3"/>
        <v>0</v>
      </c>
      <c r="N9" s="15"/>
      <c r="O9" s="9">
        <f t="shared" si="4"/>
        <v>0</v>
      </c>
      <c r="P9" s="59">
        <f t="shared" si="5"/>
        <v>5</v>
      </c>
      <c r="Q9" s="11"/>
    </row>
    <row r="10" spans="1:17" ht="12.75">
      <c r="A10" s="16">
        <v>3</v>
      </c>
      <c r="B10" s="18">
        <v>211049</v>
      </c>
      <c r="C10" s="8" t="s">
        <v>1</v>
      </c>
      <c r="D10" s="22" t="s">
        <v>505</v>
      </c>
      <c r="E10" s="22" t="s">
        <v>318</v>
      </c>
      <c r="F10" s="15">
        <v>3</v>
      </c>
      <c r="G10" s="59">
        <f t="shared" si="0"/>
        <v>3</v>
      </c>
      <c r="H10" s="15">
        <v>4</v>
      </c>
      <c r="I10" s="59">
        <f t="shared" si="1"/>
        <v>4</v>
      </c>
      <c r="J10" s="5"/>
      <c r="K10" s="9">
        <f t="shared" si="2"/>
        <v>0</v>
      </c>
      <c r="L10" s="15"/>
      <c r="M10" s="9">
        <f t="shared" si="3"/>
        <v>0</v>
      </c>
      <c r="N10" s="15"/>
      <c r="O10" s="9">
        <f t="shared" si="4"/>
        <v>0</v>
      </c>
      <c r="P10" s="59">
        <f t="shared" si="5"/>
        <v>7</v>
      </c>
      <c r="Q10" s="11"/>
    </row>
    <row r="11" spans="1:17" ht="12.75">
      <c r="A11" s="16">
        <v>4</v>
      </c>
      <c r="B11" s="18">
        <v>199069</v>
      </c>
      <c r="C11" s="8" t="s">
        <v>1</v>
      </c>
      <c r="D11" s="22" t="s">
        <v>345</v>
      </c>
      <c r="E11" s="22" t="s">
        <v>316</v>
      </c>
      <c r="F11" s="5">
        <v>2</v>
      </c>
      <c r="G11" s="59">
        <f t="shared" si="0"/>
        <v>2</v>
      </c>
      <c r="H11" s="15">
        <v>7</v>
      </c>
      <c r="I11" s="59">
        <f t="shared" si="1"/>
        <v>7</v>
      </c>
      <c r="J11" s="5"/>
      <c r="K11" s="9">
        <f t="shared" si="2"/>
        <v>0</v>
      </c>
      <c r="L11" s="5"/>
      <c r="M11" s="9">
        <f t="shared" si="3"/>
        <v>0</v>
      </c>
      <c r="N11" s="15"/>
      <c r="O11" s="9">
        <f t="shared" si="4"/>
        <v>0</v>
      </c>
      <c r="P11" s="59">
        <f t="shared" si="5"/>
        <v>9</v>
      </c>
      <c r="Q11" s="11"/>
    </row>
    <row r="12" spans="1:17" ht="12.75">
      <c r="A12" s="16">
        <v>5</v>
      </c>
      <c r="B12" s="18">
        <v>9906</v>
      </c>
      <c r="C12" s="8" t="s">
        <v>558</v>
      </c>
      <c r="D12" s="22" t="s">
        <v>561</v>
      </c>
      <c r="E12" s="22" t="s">
        <v>562</v>
      </c>
      <c r="F12" s="15">
        <v>7</v>
      </c>
      <c r="G12" s="59">
        <f t="shared" si="0"/>
        <v>7</v>
      </c>
      <c r="H12" s="5">
        <v>5</v>
      </c>
      <c r="I12" s="59">
        <f t="shared" si="1"/>
        <v>5</v>
      </c>
      <c r="J12" s="15"/>
      <c r="K12" s="9">
        <f t="shared" si="2"/>
        <v>0</v>
      </c>
      <c r="L12" s="15"/>
      <c r="M12" s="9">
        <f t="shared" si="3"/>
        <v>0</v>
      </c>
      <c r="N12" s="15"/>
      <c r="O12" s="9">
        <f t="shared" si="4"/>
        <v>0</v>
      </c>
      <c r="P12" s="59">
        <f t="shared" si="5"/>
        <v>12</v>
      </c>
      <c r="Q12" s="11"/>
    </row>
    <row r="13" spans="1:17" ht="12.75">
      <c r="A13" s="16">
        <v>6</v>
      </c>
      <c r="B13" s="18">
        <v>148504</v>
      </c>
      <c r="C13" s="8" t="s">
        <v>566</v>
      </c>
      <c r="D13" s="22" t="s">
        <v>567</v>
      </c>
      <c r="E13" s="22" t="s">
        <v>568</v>
      </c>
      <c r="F13" s="15">
        <v>10</v>
      </c>
      <c r="G13" s="59">
        <f t="shared" si="0"/>
        <v>10</v>
      </c>
      <c r="H13" s="15">
        <v>3</v>
      </c>
      <c r="I13" s="59">
        <f t="shared" si="1"/>
        <v>3</v>
      </c>
      <c r="J13" s="15"/>
      <c r="K13" s="9">
        <f t="shared" si="2"/>
        <v>0</v>
      </c>
      <c r="L13" s="5"/>
      <c r="M13" s="9">
        <f t="shared" si="3"/>
        <v>0</v>
      </c>
      <c r="N13" s="15"/>
      <c r="O13" s="9">
        <f t="shared" si="4"/>
        <v>0</v>
      </c>
      <c r="P13" s="9">
        <f t="shared" si="5"/>
        <v>13</v>
      </c>
      <c r="Q13" s="11"/>
    </row>
    <row r="14" spans="1:17" ht="12.75">
      <c r="A14" s="16">
        <v>7</v>
      </c>
      <c r="B14" s="18">
        <v>211037</v>
      </c>
      <c r="C14" s="8" t="s">
        <v>563</v>
      </c>
      <c r="D14" s="22" t="s">
        <v>564</v>
      </c>
      <c r="E14" s="22" t="s">
        <v>565</v>
      </c>
      <c r="F14" s="5">
        <v>5</v>
      </c>
      <c r="G14" s="59">
        <f t="shared" si="0"/>
        <v>5</v>
      </c>
      <c r="H14" s="5">
        <v>8</v>
      </c>
      <c r="I14" s="59">
        <f t="shared" si="1"/>
        <v>8</v>
      </c>
      <c r="J14" s="5"/>
      <c r="K14" s="9">
        <f t="shared" si="2"/>
        <v>0</v>
      </c>
      <c r="L14" s="15"/>
      <c r="M14" s="9">
        <f t="shared" si="3"/>
        <v>0</v>
      </c>
      <c r="N14" s="15"/>
      <c r="O14" s="9">
        <f t="shared" si="4"/>
        <v>0</v>
      </c>
      <c r="P14" s="9">
        <f t="shared" si="5"/>
        <v>13</v>
      </c>
      <c r="Q14" s="11"/>
    </row>
    <row r="15" spans="1:17" ht="12.75">
      <c r="A15" s="16">
        <v>8</v>
      </c>
      <c r="B15" s="18">
        <v>203080</v>
      </c>
      <c r="C15" s="8" t="s">
        <v>1</v>
      </c>
      <c r="D15" s="22" t="s">
        <v>324</v>
      </c>
      <c r="E15" s="22" t="s">
        <v>316</v>
      </c>
      <c r="F15" s="5">
        <v>8</v>
      </c>
      <c r="G15" s="59">
        <f t="shared" si="0"/>
        <v>8</v>
      </c>
      <c r="H15" s="15">
        <v>6</v>
      </c>
      <c r="I15" s="59">
        <f t="shared" si="1"/>
        <v>6</v>
      </c>
      <c r="J15" s="5"/>
      <c r="K15" s="9">
        <f t="shared" si="2"/>
        <v>0</v>
      </c>
      <c r="L15" s="5"/>
      <c r="M15" s="9">
        <f t="shared" si="3"/>
        <v>0</v>
      </c>
      <c r="N15" s="15"/>
      <c r="O15" s="9">
        <f t="shared" si="4"/>
        <v>0</v>
      </c>
      <c r="P15" s="59">
        <f t="shared" si="5"/>
        <v>14</v>
      </c>
      <c r="Q15" s="11"/>
    </row>
    <row r="16" spans="1:17" ht="12.75">
      <c r="A16" s="16">
        <v>9</v>
      </c>
      <c r="B16" s="18">
        <v>138610</v>
      </c>
      <c r="C16" s="8" t="s">
        <v>1</v>
      </c>
      <c r="D16" s="22" t="s">
        <v>557</v>
      </c>
      <c r="E16" s="22" t="s">
        <v>318</v>
      </c>
      <c r="F16" s="5">
        <v>6</v>
      </c>
      <c r="G16" s="59">
        <f t="shared" si="0"/>
        <v>6</v>
      </c>
      <c r="H16" s="5" t="s">
        <v>577</v>
      </c>
      <c r="I16" s="9">
        <f t="shared" si="1"/>
        <v>12</v>
      </c>
      <c r="J16" s="5"/>
      <c r="K16" s="9">
        <f t="shared" si="2"/>
        <v>0</v>
      </c>
      <c r="L16" s="15"/>
      <c r="M16" s="9">
        <f t="shared" si="3"/>
        <v>0</v>
      </c>
      <c r="N16" s="5"/>
      <c r="O16" s="9">
        <f t="shared" si="4"/>
        <v>0</v>
      </c>
      <c r="P16" s="9">
        <f t="shared" si="5"/>
        <v>18</v>
      </c>
      <c r="Q16" s="11"/>
    </row>
    <row r="17" spans="1:17" ht="12.75">
      <c r="A17" s="16">
        <v>10</v>
      </c>
      <c r="B17" s="18">
        <v>990</v>
      </c>
      <c r="C17" s="8" t="s">
        <v>558</v>
      </c>
      <c r="D17" s="22" t="s">
        <v>559</v>
      </c>
      <c r="E17" s="22" t="s">
        <v>560</v>
      </c>
      <c r="F17" s="15">
        <v>9</v>
      </c>
      <c r="G17" s="59">
        <f t="shared" si="0"/>
        <v>9</v>
      </c>
      <c r="H17" s="15">
        <v>9</v>
      </c>
      <c r="I17" s="59">
        <f t="shared" si="1"/>
        <v>9</v>
      </c>
      <c r="J17" s="15"/>
      <c r="K17" s="9">
        <f t="shared" si="2"/>
        <v>0</v>
      </c>
      <c r="L17" s="15"/>
      <c r="M17" s="9">
        <f t="shared" si="3"/>
        <v>0</v>
      </c>
      <c r="N17" s="15"/>
      <c r="O17" s="9">
        <f t="shared" si="4"/>
        <v>0</v>
      </c>
      <c r="P17" s="9">
        <f t="shared" si="5"/>
        <v>18</v>
      </c>
      <c r="Q17" s="11"/>
    </row>
    <row r="18" spans="1:17" ht="12.75">
      <c r="A18" s="16">
        <v>11</v>
      </c>
      <c r="B18" s="18">
        <v>130319</v>
      </c>
      <c r="C18" s="8" t="s">
        <v>1</v>
      </c>
      <c r="D18" s="22" t="s">
        <v>549</v>
      </c>
      <c r="E18" s="22" t="s">
        <v>318</v>
      </c>
      <c r="F18" s="15">
        <v>11</v>
      </c>
      <c r="G18" s="59">
        <f t="shared" si="0"/>
        <v>11</v>
      </c>
      <c r="H18" s="5" t="s">
        <v>577</v>
      </c>
      <c r="I18" s="9">
        <f t="shared" si="1"/>
        <v>12</v>
      </c>
      <c r="J18" s="5"/>
      <c r="K18" s="9">
        <f t="shared" si="2"/>
        <v>0</v>
      </c>
      <c r="L18" s="15"/>
      <c r="M18" s="9">
        <f t="shared" si="3"/>
        <v>0</v>
      </c>
      <c r="N18" s="15"/>
      <c r="O18" s="9">
        <f t="shared" si="4"/>
        <v>0</v>
      </c>
      <c r="P18" s="59">
        <f t="shared" si="5"/>
        <v>23</v>
      </c>
      <c r="Q18" s="11"/>
    </row>
    <row r="19" spans="1:17" ht="12.75">
      <c r="A19" s="16">
        <v>12</v>
      </c>
      <c r="B19" s="18"/>
      <c r="C19" s="8"/>
      <c r="D19" s="22"/>
      <c r="E19" s="22"/>
      <c r="F19" s="15"/>
      <c r="G19" s="9">
        <f aca="true" t="shared" si="6" ref="G19:G36">score(F19)</f>
        <v>0</v>
      </c>
      <c r="H19" s="5"/>
      <c r="I19" s="9">
        <f aca="true" t="shared" si="7" ref="I19:I36">score(H19)</f>
        <v>0</v>
      </c>
      <c r="J19" s="5"/>
      <c r="K19" s="9">
        <f aca="true" t="shared" si="8" ref="K19:K36">score(J19)</f>
        <v>0</v>
      </c>
      <c r="L19" s="5"/>
      <c r="M19" s="9">
        <f aca="true" t="shared" si="9" ref="M19:M36">score(L19)</f>
        <v>0</v>
      </c>
      <c r="N19" s="15"/>
      <c r="O19" s="9">
        <f aca="true" t="shared" si="10" ref="O19:O36">score(N19)</f>
        <v>0</v>
      </c>
      <c r="P19" s="9">
        <f aca="true" t="shared" si="11" ref="P19:P36">G19+I19+K19+M19+O19</f>
        <v>0</v>
      </c>
      <c r="Q19" s="11"/>
    </row>
    <row r="20" spans="1:17" ht="12.75">
      <c r="A20" s="16">
        <v>13</v>
      </c>
      <c r="B20" s="18"/>
      <c r="C20" s="8"/>
      <c r="D20" s="22"/>
      <c r="E20" s="22"/>
      <c r="F20" s="15"/>
      <c r="G20" s="9">
        <f t="shared" si="6"/>
        <v>0</v>
      </c>
      <c r="H20" s="5"/>
      <c r="I20" s="9">
        <f t="shared" si="7"/>
        <v>0</v>
      </c>
      <c r="J20" s="5"/>
      <c r="K20" s="9">
        <f t="shared" si="8"/>
        <v>0</v>
      </c>
      <c r="L20" s="5"/>
      <c r="M20" s="9">
        <f t="shared" si="9"/>
        <v>0</v>
      </c>
      <c r="N20" s="5"/>
      <c r="O20" s="9">
        <f t="shared" si="10"/>
        <v>0</v>
      </c>
      <c r="P20" s="9">
        <f t="shared" si="11"/>
        <v>0</v>
      </c>
      <c r="Q20" s="11"/>
    </row>
    <row r="21" spans="1:17" ht="12.75">
      <c r="A21" s="16">
        <v>14</v>
      </c>
      <c r="B21" s="18"/>
      <c r="C21" s="8"/>
      <c r="D21" s="22"/>
      <c r="E21" s="22"/>
      <c r="F21" s="5"/>
      <c r="G21" s="9">
        <f t="shared" si="6"/>
        <v>0</v>
      </c>
      <c r="H21" s="15"/>
      <c r="I21" s="9">
        <f t="shared" si="7"/>
        <v>0</v>
      </c>
      <c r="J21" s="15"/>
      <c r="K21" s="9">
        <f t="shared" si="8"/>
        <v>0</v>
      </c>
      <c r="L21" s="15"/>
      <c r="M21" s="9">
        <f t="shared" si="9"/>
        <v>0</v>
      </c>
      <c r="N21" s="5"/>
      <c r="O21" s="9">
        <f t="shared" si="10"/>
        <v>0</v>
      </c>
      <c r="P21" s="9">
        <f t="shared" si="11"/>
        <v>0</v>
      </c>
      <c r="Q21" s="11"/>
    </row>
    <row r="22" spans="1:17" ht="12.75">
      <c r="A22" s="16">
        <v>15</v>
      </c>
      <c r="B22" s="18"/>
      <c r="C22" s="8"/>
      <c r="D22" s="22"/>
      <c r="E22" s="22"/>
      <c r="F22" s="5"/>
      <c r="G22" s="9">
        <f t="shared" si="6"/>
        <v>0</v>
      </c>
      <c r="H22" s="5"/>
      <c r="I22" s="9">
        <f t="shared" si="7"/>
        <v>0</v>
      </c>
      <c r="J22" s="15"/>
      <c r="K22" s="9">
        <f t="shared" si="8"/>
        <v>0</v>
      </c>
      <c r="L22" s="5"/>
      <c r="M22" s="9">
        <f t="shared" si="9"/>
        <v>0</v>
      </c>
      <c r="N22" s="5"/>
      <c r="O22" s="9">
        <f t="shared" si="10"/>
        <v>0</v>
      </c>
      <c r="P22" s="9">
        <f t="shared" si="11"/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6"/>
        <v>0</v>
      </c>
      <c r="H23" s="5"/>
      <c r="I23" s="9">
        <f t="shared" si="7"/>
        <v>0</v>
      </c>
      <c r="J23" s="15"/>
      <c r="K23" s="9">
        <f t="shared" si="8"/>
        <v>0</v>
      </c>
      <c r="L23" s="15"/>
      <c r="M23" s="9">
        <f t="shared" si="9"/>
        <v>0</v>
      </c>
      <c r="N23" s="5"/>
      <c r="O23" s="9">
        <f t="shared" si="10"/>
        <v>0</v>
      </c>
      <c r="P23" s="9">
        <f t="shared" si="11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6"/>
        <v>0</v>
      </c>
      <c r="H24" s="15"/>
      <c r="I24" s="9">
        <f t="shared" si="7"/>
        <v>0</v>
      </c>
      <c r="J24" s="15"/>
      <c r="K24" s="9">
        <f t="shared" si="8"/>
        <v>0</v>
      </c>
      <c r="L24" s="15"/>
      <c r="M24" s="9">
        <f t="shared" si="9"/>
        <v>0</v>
      </c>
      <c r="N24" s="15"/>
      <c r="O24" s="9">
        <f t="shared" si="10"/>
        <v>0</v>
      </c>
      <c r="P24" s="9">
        <f t="shared" si="11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6"/>
        <v>0</v>
      </c>
      <c r="H25" s="15"/>
      <c r="I25" s="9">
        <f t="shared" si="7"/>
        <v>0</v>
      </c>
      <c r="J25" s="15"/>
      <c r="K25" s="9">
        <f t="shared" si="8"/>
        <v>0</v>
      </c>
      <c r="L25" s="15"/>
      <c r="M25" s="9">
        <f t="shared" si="9"/>
        <v>0</v>
      </c>
      <c r="N25" s="15"/>
      <c r="O25" s="9">
        <f t="shared" si="10"/>
        <v>0</v>
      </c>
      <c r="P25" s="9">
        <f t="shared" si="11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6"/>
        <v>0</v>
      </c>
      <c r="H26" s="15"/>
      <c r="I26" s="9">
        <f t="shared" si="7"/>
        <v>0</v>
      </c>
      <c r="J26" s="15"/>
      <c r="K26" s="9">
        <f t="shared" si="8"/>
        <v>0</v>
      </c>
      <c r="L26" s="15"/>
      <c r="M26" s="9">
        <f t="shared" si="9"/>
        <v>0</v>
      </c>
      <c r="N26" s="15"/>
      <c r="O26" s="9">
        <f t="shared" si="10"/>
        <v>0</v>
      </c>
      <c r="P26" s="9">
        <f t="shared" si="11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6"/>
        <v>0</v>
      </c>
      <c r="H27" s="15"/>
      <c r="I27" s="9">
        <f t="shared" si="7"/>
        <v>0</v>
      </c>
      <c r="J27" s="15"/>
      <c r="K27" s="9">
        <f t="shared" si="8"/>
        <v>0</v>
      </c>
      <c r="L27" s="15"/>
      <c r="M27" s="9">
        <f t="shared" si="9"/>
        <v>0</v>
      </c>
      <c r="N27" s="15"/>
      <c r="O27" s="9">
        <f t="shared" si="10"/>
        <v>0</v>
      </c>
      <c r="P27" s="9">
        <f t="shared" si="11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6"/>
        <v>0</v>
      </c>
      <c r="H28" s="15"/>
      <c r="I28" s="9">
        <f t="shared" si="7"/>
        <v>0</v>
      </c>
      <c r="J28" s="15"/>
      <c r="K28" s="9">
        <f t="shared" si="8"/>
        <v>0</v>
      </c>
      <c r="L28" s="15"/>
      <c r="M28" s="9">
        <f t="shared" si="9"/>
        <v>0</v>
      </c>
      <c r="N28" s="15"/>
      <c r="O28" s="9">
        <f t="shared" si="10"/>
        <v>0</v>
      </c>
      <c r="P28" s="9">
        <f t="shared" si="11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6"/>
        <v>0</v>
      </c>
      <c r="H29" s="15"/>
      <c r="I29" s="9">
        <f t="shared" si="7"/>
        <v>0</v>
      </c>
      <c r="J29" s="15"/>
      <c r="K29" s="9">
        <f t="shared" si="8"/>
        <v>0</v>
      </c>
      <c r="L29" s="15"/>
      <c r="M29" s="9">
        <f t="shared" si="9"/>
        <v>0</v>
      </c>
      <c r="N29" s="15"/>
      <c r="O29" s="9">
        <f t="shared" si="10"/>
        <v>0</v>
      </c>
      <c r="P29" s="9">
        <f t="shared" si="11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6"/>
        <v>0</v>
      </c>
      <c r="H30" s="15"/>
      <c r="I30" s="9">
        <f t="shared" si="7"/>
        <v>0</v>
      </c>
      <c r="J30" s="15"/>
      <c r="K30" s="9">
        <f t="shared" si="8"/>
        <v>0</v>
      </c>
      <c r="L30" s="15"/>
      <c r="M30" s="9">
        <f t="shared" si="9"/>
        <v>0</v>
      </c>
      <c r="N30" s="15"/>
      <c r="O30" s="9">
        <f t="shared" si="10"/>
        <v>0</v>
      </c>
      <c r="P30" s="9">
        <f t="shared" si="11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6"/>
        <v>0</v>
      </c>
      <c r="H31" s="15"/>
      <c r="I31" s="9">
        <f t="shared" si="7"/>
        <v>0</v>
      </c>
      <c r="J31" s="15"/>
      <c r="K31" s="9">
        <f t="shared" si="8"/>
        <v>0</v>
      </c>
      <c r="L31" s="15"/>
      <c r="M31" s="9">
        <f t="shared" si="9"/>
        <v>0</v>
      </c>
      <c r="N31" s="15"/>
      <c r="O31" s="9">
        <f t="shared" si="10"/>
        <v>0</v>
      </c>
      <c r="P31" s="9">
        <f t="shared" si="11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6"/>
        <v>0</v>
      </c>
      <c r="H32" s="15"/>
      <c r="I32" s="9">
        <f t="shared" si="7"/>
        <v>0</v>
      </c>
      <c r="J32" s="15"/>
      <c r="K32" s="9">
        <f t="shared" si="8"/>
        <v>0</v>
      </c>
      <c r="L32" s="15"/>
      <c r="M32" s="9">
        <f t="shared" si="9"/>
        <v>0</v>
      </c>
      <c r="N32" s="15"/>
      <c r="O32" s="9">
        <f t="shared" si="10"/>
        <v>0</v>
      </c>
      <c r="P32" s="9">
        <f t="shared" si="11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6"/>
        <v>0</v>
      </c>
      <c r="H33" s="15"/>
      <c r="I33" s="9">
        <f t="shared" si="7"/>
        <v>0</v>
      </c>
      <c r="J33" s="15"/>
      <c r="K33" s="9">
        <f t="shared" si="8"/>
        <v>0</v>
      </c>
      <c r="L33" s="15"/>
      <c r="M33" s="9">
        <f t="shared" si="9"/>
        <v>0</v>
      </c>
      <c r="N33" s="15"/>
      <c r="O33" s="9">
        <f t="shared" si="10"/>
        <v>0</v>
      </c>
      <c r="P33" s="9">
        <f t="shared" si="11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6"/>
        <v>0</v>
      </c>
      <c r="H34" s="15"/>
      <c r="I34" s="9">
        <f t="shared" si="7"/>
        <v>0</v>
      </c>
      <c r="J34" s="15"/>
      <c r="K34" s="9">
        <f t="shared" si="8"/>
        <v>0</v>
      </c>
      <c r="L34" s="15"/>
      <c r="M34" s="9">
        <f t="shared" si="9"/>
        <v>0</v>
      </c>
      <c r="N34" s="15"/>
      <c r="O34" s="9">
        <f t="shared" si="10"/>
        <v>0</v>
      </c>
      <c r="P34" s="9">
        <f t="shared" si="11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6"/>
        <v>0</v>
      </c>
      <c r="H35" s="15"/>
      <c r="I35" s="9">
        <f t="shared" si="7"/>
        <v>0</v>
      </c>
      <c r="J35" s="15"/>
      <c r="K35" s="9">
        <f t="shared" si="8"/>
        <v>0</v>
      </c>
      <c r="L35" s="15"/>
      <c r="M35" s="9">
        <f t="shared" si="9"/>
        <v>0</v>
      </c>
      <c r="N35" s="15"/>
      <c r="O35" s="9">
        <f t="shared" si="10"/>
        <v>0</v>
      </c>
      <c r="P35" s="9">
        <f t="shared" si="11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6"/>
        <v>0</v>
      </c>
      <c r="H36" s="15"/>
      <c r="I36" s="9">
        <f t="shared" si="7"/>
        <v>0</v>
      </c>
      <c r="J36" s="15"/>
      <c r="K36" s="9">
        <f t="shared" si="8"/>
        <v>0</v>
      </c>
      <c r="L36" s="15"/>
      <c r="M36" s="9">
        <f t="shared" si="9"/>
        <v>0</v>
      </c>
      <c r="N36" s="15"/>
      <c r="O36" s="9">
        <f t="shared" si="10"/>
        <v>0</v>
      </c>
      <c r="P36" s="9">
        <f t="shared" si="11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3:11" ht="12.75">
      <c r="C43" s="68"/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/>
  <dimension ref="A1:U178"/>
  <sheetViews>
    <sheetView showGridLines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41" sqref="G41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516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t="s">
        <v>545</v>
      </c>
      <c r="C2" s="30"/>
      <c r="D2" s="23" t="s">
        <v>519</v>
      </c>
      <c r="E2" s="1">
        <v>17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353</v>
      </c>
      <c r="G3" s="76"/>
      <c r="H3" s="77" t="s">
        <v>354</v>
      </c>
      <c r="I3" s="76"/>
      <c r="J3" s="76" t="s">
        <v>355</v>
      </c>
      <c r="K3" s="76"/>
      <c r="L3" s="76" t="s">
        <v>356</v>
      </c>
      <c r="M3" s="76"/>
      <c r="N3" s="76" t="s">
        <v>357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0.4375</v>
      </c>
      <c r="H4" s="12" t="s">
        <v>4</v>
      </c>
      <c r="I4" s="13">
        <v>0.47222222222222227</v>
      </c>
      <c r="J4" s="12" t="s">
        <v>4</v>
      </c>
      <c r="K4" s="13"/>
      <c r="L4" s="12" t="s">
        <v>4</v>
      </c>
      <c r="M4" s="13"/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0.4618055555555556</v>
      </c>
      <c r="H5" s="12" t="s">
        <v>5</v>
      </c>
      <c r="I5" s="13">
        <v>0.5013888888888889</v>
      </c>
      <c r="J5" s="12" t="s">
        <v>5</v>
      </c>
      <c r="K5" s="13"/>
      <c r="L5" s="12" t="s">
        <v>5</v>
      </c>
      <c r="M5" s="13"/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20</v>
      </c>
      <c r="G6" s="14">
        <v>5</v>
      </c>
      <c r="H6" s="3">
        <v>20</v>
      </c>
      <c r="I6" s="14">
        <v>6</v>
      </c>
      <c r="J6" s="3" t="s">
        <v>467</v>
      </c>
      <c r="K6" s="4" t="s">
        <v>467</v>
      </c>
      <c r="L6" s="3" t="s">
        <v>467</v>
      </c>
      <c r="M6" s="4" t="s">
        <v>467</v>
      </c>
      <c r="N6" s="3"/>
      <c r="O6" s="4"/>
      <c r="P6" s="71"/>
      <c r="U6" s="7" t="s">
        <v>0</v>
      </c>
    </row>
    <row r="7" spans="1:17" ht="12.75">
      <c r="A7" s="16" t="s">
        <v>520</v>
      </c>
      <c r="B7" s="17" t="s">
        <v>521</v>
      </c>
      <c r="C7" s="8" t="s">
        <v>522</v>
      </c>
      <c r="D7" s="8" t="s">
        <v>523</v>
      </c>
      <c r="E7" s="8" t="s">
        <v>524</v>
      </c>
      <c r="F7" s="32" t="s">
        <v>525</v>
      </c>
      <c r="G7" s="32" t="s">
        <v>526</v>
      </c>
      <c r="H7" s="32" t="s">
        <v>525</v>
      </c>
      <c r="I7" s="32" t="s">
        <v>526</v>
      </c>
      <c r="J7" s="32" t="s">
        <v>525</v>
      </c>
      <c r="K7" s="32" t="s">
        <v>526</v>
      </c>
      <c r="L7" s="32" t="s">
        <v>525</v>
      </c>
      <c r="M7" s="32" t="s">
        <v>526</v>
      </c>
      <c r="N7" s="32" t="s">
        <v>525</v>
      </c>
      <c r="O7" s="32" t="s">
        <v>526</v>
      </c>
      <c r="P7" s="33" t="s">
        <v>527</v>
      </c>
      <c r="Q7" s="10"/>
    </row>
    <row r="8" spans="1:17" ht="12.75">
      <c r="A8" s="16">
        <v>1</v>
      </c>
      <c r="B8" s="61" t="s">
        <v>201</v>
      </c>
      <c r="C8" s="8" t="s">
        <v>366</v>
      </c>
      <c r="D8" s="22" t="s">
        <v>543</v>
      </c>
      <c r="E8" s="22" t="s">
        <v>544</v>
      </c>
      <c r="F8" s="15">
        <v>2</v>
      </c>
      <c r="G8" s="59">
        <f aca="true" t="shared" si="0" ref="G8:G36">score(F8)</f>
        <v>2</v>
      </c>
      <c r="H8" s="15">
        <v>1</v>
      </c>
      <c r="I8" s="59">
        <f aca="true" t="shared" si="1" ref="I8:I36">score(H8)</f>
        <v>1</v>
      </c>
      <c r="J8" s="15"/>
      <c r="K8" s="9">
        <f aca="true" t="shared" si="2" ref="K8:K36">score(J8)</f>
        <v>0</v>
      </c>
      <c r="L8" s="15"/>
      <c r="M8" s="9">
        <f aca="true" t="shared" si="3" ref="M8:M36">score(L8)</f>
        <v>0</v>
      </c>
      <c r="N8" s="15"/>
      <c r="O8" s="9">
        <f aca="true" t="shared" si="4" ref="O8:O36">score(N8)</f>
        <v>0</v>
      </c>
      <c r="P8" s="9">
        <f aca="true" t="shared" si="5" ref="P8:P36">G8+I8+K8+M8+O8</f>
        <v>3</v>
      </c>
      <c r="Q8" s="11"/>
    </row>
    <row r="9" spans="1:17" ht="12.75">
      <c r="A9" s="16">
        <v>2</v>
      </c>
      <c r="B9" s="18">
        <v>172270</v>
      </c>
      <c r="C9" s="8" t="s">
        <v>540</v>
      </c>
      <c r="D9" s="22" t="s">
        <v>541</v>
      </c>
      <c r="E9" s="22" t="s">
        <v>542</v>
      </c>
      <c r="F9" s="5">
        <v>1</v>
      </c>
      <c r="G9" s="59">
        <f t="shared" si="0"/>
        <v>1</v>
      </c>
      <c r="H9" s="15">
        <v>2</v>
      </c>
      <c r="I9" s="59">
        <f t="shared" si="1"/>
        <v>2</v>
      </c>
      <c r="J9" s="5"/>
      <c r="K9" s="9">
        <f t="shared" si="2"/>
        <v>0</v>
      </c>
      <c r="L9" s="5"/>
      <c r="M9" s="9">
        <f t="shared" si="3"/>
        <v>0</v>
      </c>
      <c r="N9" s="15"/>
      <c r="O9" s="9">
        <f t="shared" si="4"/>
        <v>0</v>
      </c>
      <c r="P9" s="9">
        <f t="shared" si="5"/>
        <v>3</v>
      </c>
      <c r="Q9" s="11"/>
    </row>
    <row r="10" spans="1:17" ht="12.75">
      <c r="A10" s="16">
        <v>3</v>
      </c>
      <c r="B10" s="18">
        <v>208615</v>
      </c>
      <c r="C10" s="8" t="s">
        <v>1</v>
      </c>
      <c r="D10" s="22" t="s">
        <v>517</v>
      </c>
      <c r="E10" s="22"/>
      <c r="F10" s="5">
        <v>3</v>
      </c>
      <c r="G10" s="59">
        <f t="shared" si="0"/>
        <v>3</v>
      </c>
      <c r="H10" s="15">
        <v>3</v>
      </c>
      <c r="I10" s="59">
        <f t="shared" si="1"/>
        <v>3</v>
      </c>
      <c r="J10" s="5"/>
      <c r="K10" s="9">
        <f t="shared" si="2"/>
        <v>0</v>
      </c>
      <c r="L10" s="15"/>
      <c r="M10" s="9">
        <f t="shared" si="3"/>
        <v>0</v>
      </c>
      <c r="N10" s="15"/>
      <c r="O10" s="9">
        <f t="shared" si="4"/>
        <v>0</v>
      </c>
      <c r="P10" s="59">
        <f t="shared" si="5"/>
        <v>6</v>
      </c>
      <c r="Q10" s="11"/>
    </row>
    <row r="11" spans="1:17" ht="12.75">
      <c r="A11" s="16">
        <v>4</v>
      </c>
      <c r="B11" s="18">
        <v>207993</v>
      </c>
      <c r="C11" s="8" t="s">
        <v>1</v>
      </c>
      <c r="D11" s="22" t="s">
        <v>451</v>
      </c>
      <c r="E11" s="22" t="s">
        <v>318</v>
      </c>
      <c r="F11" s="5">
        <v>4</v>
      </c>
      <c r="G11" s="59">
        <f t="shared" si="0"/>
        <v>4</v>
      </c>
      <c r="H11" s="5">
        <v>6</v>
      </c>
      <c r="I11" s="59">
        <f t="shared" si="1"/>
        <v>6</v>
      </c>
      <c r="J11" s="15"/>
      <c r="K11" s="9">
        <f t="shared" si="2"/>
        <v>0</v>
      </c>
      <c r="L11" s="5"/>
      <c r="M11" s="9">
        <f t="shared" si="3"/>
        <v>0</v>
      </c>
      <c r="N11" s="15"/>
      <c r="O11" s="9">
        <f t="shared" si="4"/>
        <v>0</v>
      </c>
      <c r="P11" s="59">
        <f t="shared" si="5"/>
        <v>10</v>
      </c>
      <c r="Q11" s="11"/>
    </row>
    <row r="12" spans="1:17" ht="12.75">
      <c r="A12" s="16">
        <v>5</v>
      </c>
      <c r="B12" s="18">
        <v>211037</v>
      </c>
      <c r="C12" s="8" t="s">
        <v>1</v>
      </c>
      <c r="D12" s="22" t="s">
        <v>449</v>
      </c>
      <c r="E12" s="22" t="s">
        <v>318</v>
      </c>
      <c r="F12" s="5">
        <v>8</v>
      </c>
      <c r="G12" s="59">
        <f t="shared" si="0"/>
        <v>8</v>
      </c>
      <c r="H12" s="15">
        <v>5</v>
      </c>
      <c r="I12" s="59">
        <f t="shared" si="1"/>
        <v>5</v>
      </c>
      <c r="J12" s="5"/>
      <c r="K12" s="9">
        <f t="shared" si="2"/>
        <v>0</v>
      </c>
      <c r="L12" s="5"/>
      <c r="M12" s="9">
        <f t="shared" si="3"/>
        <v>0</v>
      </c>
      <c r="N12" s="15"/>
      <c r="O12" s="9">
        <f t="shared" si="4"/>
        <v>0</v>
      </c>
      <c r="P12" s="9">
        <f t="shared" si="5"/>
        <v>13</v>
      </c>
      <c r="Q12" s="11"/>
    </row>
    <row r="13" spans="1:17" ht="12.75">
      <c r="A13" s="16">
        <v>6</v>
      </c>
      <c r="B13" s="18">
        <v>167322</v>
      </c>
      <c r="C13" s="8" t="s">
        <v>1</v>
      </c>
      <c r="D13" s="22" t="s">
        <v>322</v>
      </c>
      <c r="E13" s="22" t="s">
        <v>318</v>
      </c>
      <c r="F13" s="5">
        <v>6</v>
      </c>
      <c r="G13" s="59">
        <f t="shared" si="0"/>
        <v>6</v>
      </c>
      <c r="H13" s="5">
        <v>7</v>
      </c>
      <c r="I13" s="59">
        <f t="shared" si="1"/>
        <v>7</v>
      </c>
      <c r="J13" s="5"/>
      <c r="K13" s="9">
        <f t="shared" si="2"/>
        <v>0</v>
      </c>
      <c r="L13" s="15"/>
      <c r="M13" s="9">
        <f t="shared" si="3"/>
        <v>0</v>
      </c>
      <c r="N13" s="5"/>
      <c r="O13" s="9">
        <f t="shared" si="4"/>
        <v>0</v>
      </c>
      <c r="P13" s="9">
        <f t="shared" si="5"/>
        <v>13</v>
      </c>
      <c r="Q13" s="11"/>
    </row>
    <row r="14" spans="1:17" ht="12.75">
      <c r="A14" s="16">
        <v>7</v>
      </c>
      <c r="B14" s="18">
        <v>203080</v>
      </c>
      <c r="C14" s="8" t="s">
        <v>1</v>
      </c>
      <c r="D14" s="22" t="s">
        <v>324</v>
      </c>
      <c r="E14" s="22" t="s">
        <v>316</v>
      </c>
      <c r="F14" s="15">
        <v>7</v>
      </c>
      <c r="G14" s="59">
        <f t="shared" si="0"/>
        <v>7</v>
      </c>
      <c r="H14" s="5">
        <v>9</v>
      </c>
      <c r="I14" s="59">
        <f t="shared" si="1"/>
        <v>9</v>
      </c>
      <c r="J14" s="15"/>
      <c r="K14" s="9">
        <f t="shared" si="2"/>
        <v>0</v>
      </c>
      <c r="L14" s="15"/>
      <c r="M14" s="9">
        <f t="shared" si="3"/>
        <v>0</v>
      </c>
      <c r="N14" s="15"/>
      <c r="O14" s="9">
        <f t="shared" si="4"/>
        <v>0</v>
      </c>
      <c r="P14" s="59">
        <f t="shared" si="5"/>
        <v>16</v>
      </c>
      <c r="Q14" s="11"/>
    </row>
    <row r="15" spans="1:17" ht="12.75">
      <c r="A15" s="16">
        <v>8</v>
      </c>
      <c r="B15" s="18">
        <v>90</v>
      </c>
      <c r="C15" s="8" t="s">
        <v>528</v>
      </c>
      <c r="D15" s="22" t="s">
        <v>529</v>
      </c>
      <c r="E15" s="22" t="s">
        <v>530</v>
      </c>
      <c r="F15" s="15">
        <v>9</v>
      </c>
      <c r="G15" s="59">
        <f t="shared" si="0"/>
        <v>9</v>
      </c>
      <c r="H15" s="15">
        <v>10</v>
      </c>
      <c r="I15" s="59">
        <f t="shared" si="1"/>
        <v>10</v>
      </c>
      <c r="J15" s="15"/>
      <c r="K15" s="9">
        <f t="shared" si="2"/>
        <v>0</v>
      </c>
      <c r="L15" s="15"/>
      <c r="M15" s="9">
        <f t="shared" si="3"/>
        <v>0</v>
      </c>
      <c r="N15" s="15"/>
      <c r="O15" s="9">
        <f t="shared" si="4"/>
        <v>0</v>
      </c>
      <c r="P15" s="59">
        <f t="shared" si="5"/>
        <v>19</v>
      </c>
      <c r="Q15" s="11"/>
    </row>
    <row r="16" spans="1:17" ht="12.75">
      <c r="A16" s="16">
        <v>9</v>
      </c>
      <c r="B16" s="18">
        <v>148504</v>
      </c>
      <c r="C16" s="8" t="s">
        <v>1</v>
      </c>
      <c r="D16" s="22" t="s">
        <v>346</v>
      </c>
      <c r="E16" s="22" t="s">
        <v>316</v>
      </c>
      <c r="F16" s="5" t="s">
        <v>531</v>
      </c>
      <c r="G16" s="9">
        <f t="shared" si="0"/>
        <v>16</v>
      </c>
      <c r="H16" s="5">
        <v>4</v>
      </c>
      <c r="I16" s="59">
        <f t="shared" si="1"/>
        <v>4</v>
      </c>
      <c r="J16" s="15"/>
      <c r="K16" s="9">
        <f t="shared" si="2"/>
        <v>0</v>
      </c>
      <c r="L16" s="5"/>
      <c r="M16" s="9">
        <f t="shared" si="3"/>
        <v>0</v>
      </c>
      <c r="N16" s="5"/>
      <c r="O16" s="9">
        <f t="shared" si="4"/>
        <v>0</v>
      </c>
      <c r="P16" s="59">
        <f t="shared" si="5"/>
        <v>20</v>
      </c>
      <c r="Q16" s="11"/>
    </row>
    <row r="17" spans="1:17" ht="12.75">
      <c r="A17" s="16">
        <v>10</v>
      </c>
      <c r="B17" s="18">
        <v>215035</v>
      </c>
      <c r="C17" s="8" t="s">
        <v>1</v>
      </c>
      <c r="D17" s="22" t="s">
        <v>452</v>
      </c>
      <c r="E17" s="22" t="s">
        <v>318</v>
      </c>
      <c r="F17" s="5">
        <v>5</v>
      </c>
      <c r="G17" s="59">
        <f t="shared" si="0"/>
        <v>5</v>
      </c>
      <c r="H17" s="5" t="s">
        <v>532</v>
      </c>
      <c r="I17" s="9">
        <f t="shared" si="1"/>
        <v>16</v>
      </c>
      <c r="J17" s="15"/>
      <c r="K17" s="9">
        <f t="shared" si="2"/>
        <v>0</v>
      </c>
      <c r="L17" s="5"/>
      <c r="M17" s="9">
        <f t="shared" si="3"/>
        <v>0</v>
      </c>
      <c r="N17" s="15"/>
      <c r="O17" s="9">
        <f t="shared" si="4"/>
        <v>0</v>
      </c>
      <c r="P17" s="59">
        <f t="shared" si="5"/>
        <v>21</v>
      </c>
      <c r="Q17" s="11"/>
    </row>
    <row r="18" spans="1:17" ht="12.75">
      <c r="A18" s="16">
        <v>11</v>
      </c>
      <c r="B18" s="18">
        <v>166782</v>
      </c>
      <c r="C18" s="8" t="s">
        <v>533</v>
      </c>
      <c r="D18" s="22" t="s">
        <v>534</v>
      </c>
      <c r="E18" s="22" t="s">
        <v>535</v>
      </c>
      <c r="F18" s="15">
        <v>10</v>
      </c>
      <c r="G18" s="59">
        <f t="shared" si="0"/>
        <v>10</v>
      </c>
      <c r="H18" s="5">
        <v>14</v>
      </c>
      <c r="I18" s="59">
        <f t="shared" si="1"/>
        <v>14</v>
      </c>
      <c r="J18" s="5"/>
      <c r="K18" s="9">
        <f t="shared" si="2"/>
        <v>0</v>
      </c>
      <c r="L18" s="15"/>
      <c r="M18" s="9">
        <f t="shared" si="3"/>
        <v>0</v>
      </c>
      <c r="N18" s="15"/>
      <c r="O18" s="9">
        <f t="shared" si="4"/>
        <v>0</v>
      </c>
      <c r="P18" s="9">
        <f t="shared" si="5"/>
        <v>24</v>
      </c>
      <c r="Q18" s="11"/>
    </row>
    <row r="19" spans="1:17" ht="12.75">
      <c r="A19" s="16">
        <v>12</v>
      </c>
      <c r="B19" s="18">
        <v>158576</v>
      </c>
      <c r="C19" s="8" t="s">
        <v>533</v>
      </c>
      <c r="D19" s="22" t="s">
        <v>536</v>
      </c>
      <c r="E19" s="22" t="s">
        <v>537</v>
      </c>
      <c r="F19" s="15">
        <v>13</v>
      </c>
      <c r="G19" s="59">
        <f t="shared" si="0"/>
        <v>13</v>
      </c>
      <c r="H19" s="5">
        <v>11</v>
      </c>
      <c r="I19" s="59">
        <f t="shared" si="1"/>
        <v>11</v>
      </c>
      <c r="J19" s="5"/>
      <c r="K19" s="9">
        <f t="shared" si="2"/>
        <v>0</v>
      </c>
      <c r="L19" s="5"/>
      <c r="M19" s="9">
        <f t="shared" si="3"/>
        <v>0</v>
      </c>
      <c r="N19" s="5"/>
      <c r="O19" s="9">
        <f t="shared" si="4"/>
        <v>0</v>
      </c>
      <c r="P19" s="9">
        <f t="shared" si="5"/>
        <v>24</v>
      </c>
      <c r="Q19" s="11"/>
    </row>
    <row r="20" spans="1:17" ht="12.75">
      <c r="A20" s="16">
        <v>13</v>
      </c>
      <c r="B20" s="18">
        <v>168401</v>
      </c>
      <c r="C20" s="8" t="s">
        <v>1</v>
      </c>
      <c r="D20" s="8" t="s">
        <v>518</v>
      </c>
      <c r="E20" s="8" t="s">
        <v>318</v>
      </c>
      <c r="F20" s="5" t="s">
        <v>531</v>
      </c>
      <c r="G20" s="9">
        <f t="shared" si="0"/>
        <v>16</v>
      </c>
      <c r="H20" s="15">
        <v>8</v>
      </c>
      <c r="I20" s="59">
        <f t="shared" si="1"/>
        <v>8</v>
      </c>
      <c r="J20" s="15"/>
      <c r="K20" s="9">
        <f t="shared" si="2"/>
        <v>0</v>
      </c>
      <c r="L20" s="15"/>
      <c r="M20" s="9">
        <f t="shared" si="3"/>
        <v>0</v>
      </c>
      <c r="N20" s="15"/>
      <c r="O20" s="9">
        <f t="shared" si="4"/>
        <v>0</v>
      </c>
      <c r="P20" s="59">
        <f t="shared" si="5"/>
        <v>24</v>
      </c>
      <c r="Q20" s="11"/>
    </row>
    <row r="21" spans="1:17" ht="12.75">
      <c r="A21" s="16">
        <v>14</v>
      </c>
      <c r="B21" s="18">
        <v>66</v>
      </c>
      <c r="C21" s="8" t="s">
        <v>528</v>
      </c>
      <c r="D21" s="22"/>
      <c r="E21" s="22" t="s">
        <v>530</v>
      </c>
      <c r="F21" s="15">
        <v>12</v>
      </c>
      <c r="G21" s="59">
        <f t="shared" si="0"/>
        <v>12</v>
      </c>
      <c r="H21" s="5">
        <v>13</v>
      </c>
      <c r="I21" s="59">
        <f t="shared" si="1"/>
        <v>13</v>
      </c>
      <c r="J21" s="5"/>
      <c r="K21" s="9">
        <f t="shared" si="2"/>
        <v>0</v>
      </c>
      <c r="L21" s="5"/>
      <c r="M21" s="9">
        <f t="shared" si="3"/>
        <v>0</v>
      </c>
      <c r="N21" s="15"/>
      <c r="O21" s="9">
        <f t="shared" si="4"/>
        <v>0</v>
      </c>
      <c r="P21" s="59">
        <f t="shared" si="5"/>
        <v>25</v>
      </c>
      <c r="Q21" s="11"/>
    </row>
    <row r="22" spans="1:17" ht="12.75">
      <c r="A22" s="16">
        <v>15</v>
      </c>
      <c r="B22" s="18">
        <v>198066</v>
      </c>
      <c r="C22" s="8" t="s">
        <v>528</v>
      </c>
      <c r="D22" s="22" t="s">
        <v>538</v>
      </c>
      <c r="E22" s="22" t="s">
        <v>535</v>
      </c>
      <c r="F22" s="5">
        <v>11</v>
      </c>
      <c r="G22" s="59">
        <f t="shared" si="0"/>
        <v>11</v>
      </c>
      <c r="H22" s="5" t="s">
        <v>539</v>
      </c>
      <c r="I22" s="9">
        <f t="shared" si="1"/>
        <v>16</v>
      </c>
      <c r="J22" s="5"/>
      <c r="K22" s="9">
        <f t="shared" si="2"/>
        <v>0</v>
      </c>
      <c r="L22" s="15"/>
      <c r="M22" s="9">
        <f t="shared" si="3"/>
        <v>0</v>
      </c>
      <c r="N22" s="15"/>
      <c r="O22" s="9">
        <f t="shared" si="4"/>
        <v>0</v>
      </c>
      <c r="P22" s="59">
        <f t="shared" si="5"/>
        <v>27</v>
      </c>
      <c r="Q22" s="11"/>
    </row>
    <row r="23" spans="1:17" ht="12.75">
      <c r="A23" s="16">
        <v>16</v>
      </c>
      <c r="B23" s="18">
        <v>112015</v>
      </c>
      <c r="C23" s="8" t="s">
        <v>1</v>
      </c>
      <c r="D23" s="22"/>
      <c r="E23" s="22" t="s">
        <v>530</v>
      </c>
      <c r="F23" s="5" t="s">
        <v>531</v>
      </c>
      <c r="G23" s="9">
        <f t="shared" si="0"/>
        <v>16</v>
      </c>
      <c r="H23" s="15">
        <v>12</v>
      </c>
      <c r="I23" s="59">
        <f t="shared" si="1"/>
        <v>12</v>
      </c>
      <c r="J23" s="15"/>
      <c r="K23" s="9">
        <f t="shared" si="2"/>
        <v>0</v>
      </c>
      <c r="L23" s="15"/>
      <c r="M23" s="9">
        <f t="shared" si="3"/>
        <v>0</v>
      </c>
      <c r="N23" s="5"/>
      <c r="O23" s="9">
        <f t="shared" si="4"/>
        <v>0</v>
      </c>
      <c r="P23" s="59">
        <f t="shared" si="5"/>
        <v>28</v>
      </c>
      <c r="Q23" s="11"/>
    </row>
    <row r="24" spans="1:17" ht="12.75">
      <c r="A24" s="16">
        <v>17</v>
      </c>
      <c r="B24" s="18">
        <v>151193</v>
      </c>
      <c r="C24" s="8" t="s">
        <v>1</v>
      </c>
      <c r="D24" s="8" t="s">
        <v>457</v>
      </c>
      <c r="E24" s="8" t="s">
        <v>328</v>
      </c>
      <c r="F24" s="5" t="s">
        <v>531</v>
      </c>
      <c r="G24" s="9">
        <f t="shared" si="0"/>
        <v>16</v>
      </c>
      <c r="H24" s="5" t="s">
        <v>531</v>
      </c>
      <c r="I24" s="9">
        <f t="shared" si="1"/>
        <v>16</v>
      </c>
      <c r="J24" s="15"/>
      <c r="K24" s="9">
        <f t="shared" si="2"/>
        <v>0</v>
      </c>
      <c r="L24" s="15"/>
      <c r="M24" s="9">
        <f t="shared" si="3"/>
        <v>0</v>
      </c>
      <c r="N24" s="5"/>
      <c r="O24" s="9">
        <f t="shared" si="4"/>
        <v>0</v>
      </c>
      <c r="P24" s="59">
        <f t="shared" si="5"/>
        <v>32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0"/>
        <v>0</v>
      </c>
      <c r="H25" s="15"/>
      <c r="I25" s="9">
        <f t="shared" si="1"/>
        <v>0</v>
      </c>
      <c r="J25" s="15"/>
      <c r="K25" s="9">
        <f t="shared" si="2"/>
        <v>0</v>
      </c>
      <c r="L25" s="15"/>
      <c r="M25" s="9">
        <f t="shared" si="3"/>
        <v>0</v>
      </c>
      <c r="N25" s="15"/>
      <c r="O25" s="9">
        <f t="shared" si="4"/>
        <v>0</v>
      </c>
      <c r="P25" s="9">
        <f t="shared" si="5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0"/>
        <v>0</v>
      </c>
      <c r="H26" s="15"/>
      <c r="I26" s="9">
        <f t="shared" si="1"/>
        <v>0</v>
      </c>
      <c r="J26" s="15"/>
      <c r="K26" s="9">
        <f t="shared" si="2"/>
        <v>0</v>
      </c>
      <c r="L26" s="15"/>
      <c r="M26" s="9">
        <f t="shared" si="3"/>
        <v>0</v>
      </c>
      <c r="N26" s="15"/>
      <c r="O26" s="9">
        <f t="shared" si="4"/>
        <v>0</v>
      </c>
      <c r="P26" s="9">
        <f t="shared" si="5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0"/>
        <v>0</v>
      </c>
      <c r="H27" s="15"/>
      <c r="I27" s="9">
        <f t="shared" si="1"/>
        <v>0</v>
      </c>
      <c r="J27" s="15"/>
      <c r="K27" s="9">
        <f t="shared" si="2"/>
        <v>0</v>
      </c>
      <c r="L27" s="15"/>
      <c r="M27" s="9">
        <f t="shared" si="3"/>
        <v>0</v>
      </c>
      <c r="N27" s="15"/>
      <c r="O27" s="9">
        <f t="shared" si="4"/>
        <v>0</v>
      </c>
      <c r="P27" s="9">
        <f t="shared" si="5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0"/>
        <v>0</v>
      </c>
      <c r="H28" s="15"/>
      <c r="I28" s="9">
        <f t="shared" si="1"/>
        <v>0</v>
      </c>
      <c r="J28" s="15"/>
      <c r="K28" s="9">
        <f t="shared" si="2"/>
        <v>0</v>
      </c>
      <c r="L28" s="15"/>
      <c r="M28" s="9">
        <f t="shared" si="3"/>
        <v>0</v>
      </c>
      <c r="N28" s="15"/>
      <c r="O28" s="9">
        <f t="shared" si="4"/>
        <v>0</v>
      </c>
      <c r="P28" s="9">
        <f t="shared" si="5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0"/>
        <v>0</v>
      </c>
      <c r="H29" s="15"/>
      <c r="I29" s="9">
        <f t="shared" si="1"/>
        <v>0</v>
      </c>
      <c r="J29" s="15"/>
      <c r="K29" s="9">
        <f t="shared" si="2"/>
        <v>0</v>
      </c>
      <c r="L29" s="15"/>
      <c r="M29" s="9">
        <f t="shared" si="3"/>
        <v>0</v>
      </c>
      <c r="N29" s="15"/>
      <c r="O29" s="9">
        <f t="shared" si="4"/>
        <v>0</v>
      </c>
      <c r="P29" s="9">
        <f t="shared" si="5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0"/>
        <v>0</v>
      </c>
      <c r="H30" s="15"/>
      <c r="I30" s="9">
        <f t="shared" si="1"/>
        <v>0</v>
      </c>
      <c r="J30" s="15"/>
      <c r="K30" s="9">
        <f t="shared" si="2"/>
        <v>0</v>
      </c>
      <c r="L30" s="15"/>
      <c r="M30" s="9">
        <f t="shared" si="3"/>
        <v>0</v>
      </c>
      <c r="N30" s="15"/>
      <c r="O30" s="9">
        <f t="shared" si="4"/>
        <v>0</v>
      </c>
      <c r="P30" s="9">
        <f t="shared" si="5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0"/>
        <v>0</v>
      </c>
      <c r="H31" s="15"/>
      <c r="I31" s="9">
        <f t="shared" si="1"/>
        <v>0</v>
      </c>
      <c r="J31" s="15"/>
      <c r="K31" s="9">
        <f t="shared" si="2"/>
        <v>0</v>
      </c>
      <c r="L31" s="15"/>
      <c r="M31" s="9">
        <f t="shared" si="3"/>
        <v>0</v>
      </c>
      <c r="N31" s="15"/>
      <c r="O31" s="9">
        <f t="shared" si="4"/>
        <v>0</v>
      </c>
      <c r="P31" s="9">
        <f t="shared" si="5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0"/>
        <v>0</v>
      </c>
      <c r="H32" s="15"/>
      <c r="I32" s="9">
        <f t="shared" si="1"/>
        <v>0</v>
      </c>
      <c r="J32" s="15"/>
      <c r="K32" s="9">
        <f t="shared" si="2"/>
        <v>0</v>
      </c>
      <c r="L32" s="15"/>
      <c r="M32" s="9">
        <f t="shared" si="3"/>
        <v>0</v>
      </c>
      <c r="N32" s="15"/>
      <c r="O32" s="9">
        <f t="shared" si="4"/>
        <v>0</v>
      </c>
      <c r="P32" s="9">
        <f t="shared" si="5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0"/>
        <v>0</v>
      </c>
      <c r="H33" s="15"/>
      <c r="I33" s="9">
        <f t="shared" si="1"/>
        <v>0</v>
      </c>
      <c r="J33" s="15"/>
      <c r="K33" s="9">
        <f t="shared" si="2"/>
        <v>0</v>
      </c>
      <c r="L33" s="15"/>
      <c r="M33" s="9">
        <f t="shared" si="3"/>
        <v>0</v>
      </c>
      <c r="N33" s="15"/>
      <c r="O33" s="9">
        <f t="shared" si="4"/>
        <v>0</v>
      </c>
      <c r="P33" s="9">
        <f t="shared" si="5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0"/>
        <v>0</v>
      </c>
      <c r="H34" s="15"/>
      <c r="I34" s="9">
        <f t="shared" si="1"/>
        <v>0</v>
      </c>
      <c r="J34" s="15"/>
      <c r="K34" s="9">
        <f t="shared" si="2"/>
        <v>0</v>
      </c>
      <c r="L34" s="15"/>
      <c r="M34" s="9">
        <f t="shared" si="3"/>
        <v>0</v>
      </c>
      <c r="N34" s="15"/>
      <c r="O34" s="9">
        <f t="shared" si="4"/>
        <v>0</v>
      </c>
      <c r="P34" s="9">
        <f t="shared" si="5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0"/>
        <v>0</v>
      </c>
      <c r="H35" s="15"/>
      <c r="I35" s="9">
        <f t="shared" si="1"/>
        <v>0</v>
      </c>
      <c r="J35" s="15"/>
      <c r="K35" s="9">
        <f t="shared" si="2"/>
        <v>0</v>
      </c>
      <c r="L35" s="15"/>
      <c r="M35" s="9">
        <f t="shared" si="3"/>
        <v>0</v>
      </c>
      <c r="N35" s="15"/>
      <c r="O35" s="9">
        <f t="shared" si="4"/>
        <v>0</v>
      </c>
      <c r="P35" s="9">
        <f t="shared" si="5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0"/>
        <v>0</v>
      </c>
      <c r="H36" s="15"/>
      <c r="I36" s="9">
        <f t="shared" si="1"/>
        <v>0</v>
      </c>
      <c r="J36" s="15"/>
      <c r="K36" s="9">
        <f t="shared" si="2"/>
        <v>0</v>
      </c>
      <c r="L36" s="15"/>
      <c r="M36" s="9">
        <f t="shared" si="3"/>
        <v>0</v>
      </c>
      <c r="N36" s="15"/>
      <c r="O36" s="9">
        <f t="shared" si="4"/>
        <v>0</v>
      </c>
      <c r="P36" s="9">
        <f t="shared" si="5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8"/>
  <dimension ref="A1:U178"/>
  <sheetViews>
    <sheetView showGridLines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502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501</v>
      </c>
      <c r="C2" s="30"/>
      <c r="D2" s="23" t="s">
        <v>10</v>
      </c>
      <c r="E2" s="1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353</v>
      </c>
      <c r="G3" s="76"/>
      <c r="H3" s="77" t="s">
        <v>354</v>
      </c>
      <c r="I3" s="76"/>
      <c r="J3" s="76" t="s">
        <v>355</v>
      </c>
      <c r="K3" s="76"/>
      <c r="L3" s="76" t="s">
        <v>356</v>
      </c>
      <c r="M3" s="76"/>
      <c r="N3" s="76" t="s">
        <v>357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0.46875</v>
      </c>
      <c r="H4" s="12" t="s">
        <v>4</v>
      </c>
      <c r="I4" s="13">
        <v>0.5020833333333333</v>
      </c>
      <c r="J4" s="12" t="s">
        <v>4</v>
      </c>
      <c r="K4" s="13">
        <v>0.5416666666666666</v>
      </c>
      <c r="L4" s="12" t="s">
        <v>4</v>
      </c>
      <c r="M4" s="13"/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0.4930555555555556</v>
      </c>
      <c r="H5" s="12" t="s">
        <v>5</v>
      </c>
      <c r="I5" s="13">
        <v>0.5347222222222222</v>
      </c>
      <c r="J5" s="12" t="s">
        <v>5</v>
      </c>
      <c r="K5" s="13">
        <v>0.5694444444444444</v>
      </c>
      <c r="L5" s="12" t="s">
        <v>5</v>
      </c>
      <c r="M5" s="13"/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10</v>
      </c>
      <c r="G6" s="67" t="s">
        <v>503</v>
      </c>
      <c r="H6" s="3">
        <v>10</v>
      </c>
      <c r="I6" s="67" t="s">
        <v>506</v>
      </c>
      <c r="J6" s="3">
        <v>10</v>
      </c>
      <c r="K6" s="67" t="s">
        <v>507</v>
      </c>
      <c r="L6" s="3" t="s">
        <v>467</v>
      </c>
      <c r="M6" s="4" t="s">
        <v>467</v>
      </c>
      <c r="N6" s="3"/>
      <c r="O6" s="4"/>
      <c r="P6" s="71"/>
      <c r="U6" s="7" t="s">
        <v>0</v>
      </c>
    </row>
    <row r="7" spans="1:17" ht="12.75">
      <c r="A7" s="16" t="s">
        <v>493</v>
      </c>
      <c r="B7" s="17" t="s">
        <v>494</v>
      </c>
      <c r="C7" s="8" t="s">
        <v>495</v>
      </c>
      <c r="D7" s="8" t="s">
        <v>496</v>
      </c>
      <c r="E7" s="8" t="s">
        <v>497</v>
      </c>
      <c r="F7" s="32" t="s">
        <v>498</v>
      </c>
      <c r="G7" s="32" t="s">
        <v>499</v>
      </c>
      <c r="H7" s="32" t="s">
        <v>498</v>
      </c>
      <c r="I7" s="32" t="s">
        <v>499</v>
      </c>
      <c r="J7" s="32" t="s">
        <v>498</v>
      </c>
      <c r="K7" s="32" t="s">
        <v>499</v>
      </c>
      <c r="L7" s="32" t="s">
        <v>498</v>
      </c>
      <c r="M7" s="32" t="s">
        <v>499</v>
      </c>
      <c r="N7" s="32" t="s">
        <v>498</v>
      </c>
      <c r="O7" s="32" t="s">
        <v>499</v>
      </c>
      <c r="P7" s="33" t="s">
        <v>500</v>
      </c>
      <c r="Q7" s="10"/>
    </row>
    <row r="8" spans="1:17" ht="12.75">
      <c r="A8" s="16">
        <v>1</v>
      </c>
      <c r="B8" s="18">
        <v>172270</v>
      </c>
      <c r="C8" s="8" t="s">
        <v>1</v>
      </c>
      <c r="D8" s="22" t="s">
        <v>315</v>
      </c>
      <c r="E8" s="22" t="s">
        <v>316</v>
      </c>
      <c r="F8" s="15">
        <v>1</v>
      </c>
      <c r="G8" s="59">
        <f aca="true" t="shared" si="0" ref="G8:G36">score(F8)</f>
        <v>1</v>
      </c>
      <c r="H8" s="15">
        <v>2</v>
      </c>
      <c r="I8" s="59">
        <f aca="true" t="shared" si="1" ref="I8:I36">score(H8)</f>
        <v>2</v>
      </c>
      <c r="J8" s="15">
        <v>2</v>
      </c>
      <c r="K8" s="59">
        <f aca="true" t="shared" si="2" ref="K8:K36">score(J8)</f>
        <v>2</v>
      </c>
      <c r="L8" s="15"/>
      <c r="M8" s="9">
        <f aca="true" t="shared" si="3" ref="M8:M36">score(L8)</f>
        <v>0</v>
      </c>
      <c r="N8" s="15"/>
      <c r="O8" s="9">
        <f aca="true" t="shared" si="4" ref="O8:O36">score(N8)</f>
        <v>0</v>
      </c>
      <c r="P8" s="59">
        <f aca="true" t="shared" si="5" ref="P8:P36">G8+I8+K8+M8+O8</f>
        <v>5</v>
      </c>
      <c r="Q8" s="11"/>
    </row>
    <row r="9" spans="1:17" ht="12.75">
      <c r="A9" s="16">
        <v>2</v>
      </c>
      <c r="B9" s="18">
        <v>215035</v>
      </c>
      <c r="C9" s="8" t="s">
        <v>1</v>
      </c>
      <c r="D9" s="22" t="s">
        <v>452</v>
      </c>
      <c r="E9" s="22" t="s">
        <v>318</v>
      </c>
      <c r="F9" s="5">
        <v>4</v>
      </c>
      <c r="G9" s="59">
        <f t="shared" si="0"/>
        <v>4</v>
      </c>
      <c r="H9" s="15">
        <v>3</v>
      </c>
      <c r="I9" s="59">
        <f t="shared" si="1"/>
        <v>3</v>
      </c>
      <c r="J9" s="5">
        <v>1</v>
      </c>
      <c r="K9" s="59">
        <f t="shared" si="2"/>
        <v>1</v>
      </c>
      <c r="L9" s="5"/>
      <c r="M9" s="9">
        <f t="shared" si="3"/>
        <v>0</v>
      </c>
      <c r="N9" s="15"/>
      <c r="O9" s="9">
        <f t="shared" si="4"/>
        <v>0</v>
      </c>
      <c r="P9" s="59">
        <f t="shared" si="5"/>
        <v>8</v>
      </c>
      <c r="Q9" s="11"/>
    </row>
    <row r="10" spans="1:17" ht="12.75">
      <c r="A10" s="16">
        <v>3</v>
      </c>
      <c r="B10" s="18">
        <v>199069</v>
      </c>
      <c r="C10" s="8" t="s">
        <v>1</v>
      </c>
      <c r="D10" s="22" t="s">
        <v>345</v>
      </c>
      <c r="E10" s="22" t="s">
        <v>316</v>
      </c>
      <c r="F10" s="5">
        <v>2</v>
      </c>
      <c r="G10" s="59">
        <f t="shared" si="0"/>
        <v>2</v>
      </c>
      <c r="H10" s="15">
        <v>1</v>
      </c>
      <c r="I10" s="59">
        <f t="shared" si="1"/>
        <v>1</v>
      </c>
      <c r="J10" s="5" t="s">
        <v>331</v>
      </c>
      <c r="K10" s="9">
        <f t="shared" si="2"/>
        <v>16</v>
      </c>
      <c r="L10" s="15"/>
      <c r="M10" s="9">
        <f t="shared" si="3"/>
        <v>0</v>
      </c>
      <c r="N10" s="15"/>
      <c r="O10" s="9">
        <f t="shared" si="4"/>
        <v>0</v>
      </c>
      <c r="P10" s="59">
        <f t="shared" si="5"/>
        <v>19</v>
      </c>
      <c r="Q10" s="11"/>
    </row>
    <row r="11" spans="1:17" ht="12.75">
      <c r="A11" s="16">
        <v>4</v>
      </c>
      <c r="B11" s="18">
        <v>148504</v>
      </c>
      <c r="C11" s="8" t="s">
        <v>1</v>
      </c>
      <c r="D11" s="22" t="s">
        <v>346</v>
      </c>
      <c r="E11" s="22" t="s">
        <v>316</v>
      </c>
      <c r="F11" s="5">
        <v>5</v>
      </c>
      <c r="G11" s="59">
        <f t="shared" si="0"/>
        <v>5</v>
      </c>
      <c r="H11" s="5">
        <v>4</v>
      </c>
      <c r="I11" s="59">
        <f t="shared" si="1"/>
        <v>4</v>
      </c>
      <c r="J11" s="15">
        <v>3</v>
      </c>
      <c r="K11" s="59">
        <f t="shared" si="2"/>
        <v>3</v>
      </c>
      <c r="L11" s="5"/>
      <c r="M11" s="9">
        <f t="shared" si="3"/>
        <v>0</v>
      </c>
      <c r="N11" s="15"/>
      <c r="O11" s="9">
        <f t="shared" si="4"/>
        <v>0</v>
      </c>
      <c r="P11" s="59">
        <f t="shared" si="5"/>
        <v>12</v>
      </c>
      <c r="Q11" s="11"/>
    </row>
    <row r="12" spans="1:17" ht="12.75">
      <c r="A12" s="16">
        <v>5</v>
      </c>
      <c r="B12" s="61" t="s">
        <v>504</v>
      </c>
      <c r="C12" s="8" t="s">
        <v>1</v>
      </c>
      <c r="D12" s="22" t="s">
        <v>505</v>
      </c>
      <c r="E12" s="22" t="s">
        <v>318</v>
      </c>
      <c r="F12" s="5">
        <v>3</v>
      </c>
      <c r="G12" s="59">
        <f t="shared" si="0"/>
        <v>3</v>
      </c>
      <c r="H12" s="15">
        <v>5</v>
      </c>
      <c r="I12" s="59">
        <f t="shared" si="1"/>
        <v>5</v>
      </c>
      <c r="J12" s="5" t="s">
        <v>331</v>
      </c>
      <c r="K12" s="9">
        <f t="shared" si="2"/>
        <v>16</v>
      </c>
      <c r="L12" s="5"/>
      <c r="M12" s="9">
        <f t="shared" si="3"/>
        <v>0</v>
      </c>
      <c r="N12" s="15"/>
      <c r="O12" s="9">
        <f t="shared" si="4"/>
        <v>0</v>
      </c>
      <c r="P12" s="59">
        <f t="shared" si="5"/>
        <v>24</v>
      </c>
      <c r="Q12" s="11"/>
    </row>
    <row r="13" spans="1:17" ht="12.75">
      <c r="A13" s="16">
        <v>6</v>
      </c>
      <c r="B13" s="18"/>
      <c r="C13" s="8"/>
      <c r="D13" s="22"/>
      <c r="E13" s="22"/>
      <c r="F13" s="5"/>
      <c r="G13" s="9">
        <f t="shared" si="0"/>
        <v>0</v>
      </c>
      <c r="H13" s="5"/>
      <c r="I13" s="9">
        <f t="shared" si="1"/>
        <v>0</v>
      </c>
      <c r="J13" s="5"/>
      <c r="K13" s="9">
        <f t="shared" si="2"/>
        <v>0</v>
      </c>
      <c r="L13" s="15"/>
      <c r="M13" s="9">
        <f t="shared" si="3"/>
        <v>0</v>
      </c>
      <c r="N13" s="5"/>
      <c r="O13" s="9">
        <f t="shared" si="4"/>
        <v>0</v>
      </c>
      <c r="P13" s="9">
        <f t="shared" si="5"/>
        <v>0</v>
      </c>
      <c r="Q13" s="11"/>
    </row>
    <row r="14" spans="1:17" ht="12.75">
      <c r="A14" s="16">
        <v>7</v>
      </c>
      <c r="B14" s="18"/>
      <c r="C14" s="8"/>
      <c r="D14" s="22"/>
      <c r="E14" s="22"/>
      <c r="F14" s="15"/>
      <c r="G14" s="9">
        <f t="shared" si="0"/>
        <v>0</v>
      </c>
      <c r="H14" s="5"/>
      <c r="I14" s="9">
        <f t="shared" si="1"/>
        <v>0</v>
      </c>
      <c r="J14" s="15"/>
      <c r="K14" s="9">
        <f t="shared" si="2"/>
        <v>0</v>
      </c>
      <c r="L14" s="15"/>
      <c r="M14" s="9">
        <f t="shared" si="3"/>
        <v>0</v>
      </c>
      <c r="N14" s="15"/>
      <c r="O14" s="9">
        <f t="shared" si="4"/>
        <v>0</v>
      </c>
      <c r="P14" s="9">
        <f t="shared" si="5"/>
        <v>0</v>
      </c>
      <c r="Q14" s="11"/>
    </row>
    <row r="15" spans="1:17" ht="12.75">
      <c r="A15" s="16">
        <v>8</v>
      </c>
      <c r="B15" s="18"/>
      <c r="C15" s="8"/>
      <c r="D15" s="22"/>
      <c r="E15" s="22"/>
      <c r="F15" s="5"/>
      <c r="G15" s="9">
        <f t="shared" si="0"/>
        <v>0</v>
      </c>
      <c r="H15" s="15"/>
      <c r="I15" s="9">
        <f t="shared" si="1"/>
        <v>0</v>
      </c>
      <c r="J15" s="5"/>
      <c r="K15" s="9">
        <f t="shared" si="2"/>
        <v>0</v>
      </c>
      <c r="L15" s="5"/>
      <c r="M15" s="9">
        <f t="shared" si="3"/>
        <v>0</v>
      </c>
      <c r="N15" s="15"/>
      <c r="O15" s="9">
        <f t="shared" si="4"/>
        <v>0</v>
      </c>
      <c r="P15" s="9">
        <f t="shared" si="5"/>
        <v>0</v>
      </c>
      <c r="Q15" s="11"/>
    </row>
    <row r="16" spans="1:17" ht="12.75">
      <c r="A16" s="16">
        <v>9</v>
      </c>
      <c r="B16" s="18"/>
      <c r="C16" s="8"/>
      <c r="D16" s="22"/>
      <c r="E16" s="22"/>
      <c r="F16" s="15"/>
      <c r="G16" s="9">
        <f t="shared" si="0"/>
        <v>0</v>
      </c>
      <c r="H16" s="15"/>
      <c r="I16" s="9">
        <f t="shared" si="1"/>
        <v>0</v>
      </c>
      <c r="J16" s="15"/>
      <c r="K16" s="9">
        <f t="shared" si="2"/>
        <v>0</v>
      </c>
      <c r="L16" s="15"/>
      <c r="M16" s="9">
        <f t="shared" si="3"/>
        <v>0</v>
      </c>
      <c r="N16" s="15"/>
      <c r="O16" s="9">
        <f t="shared" si="4"/>
        <v>0</v>
      </c>
      <c r="P16" s="9">
        <f t="shared" si="5"/>
        <v>0</v>
      </c>
      <c r="Q16" s="11"/>
    </row>
    <row r="17" spans="1:17" ht="12.75">
      <c r="A17" s="16">
        <v>10</v>
      </c>
      <c r="B17" s="18"/>
      <c r="C17" s="8"/>
      <c r="D17" s="22"/>
      <c r="E17" s="22"/>
      <c r="F17" s="15"/>
      <c r="G17" s="9">
        <f t="shared" si="0"/>
        <v>0</v>
      </c>
      <c r="H17" s="5"/>
      <c r="I17" s="9">
        <f t="shared" si="1"/>
        <v>0</v>
      </c>
      <c r="J17" s="5"/>
      <c r="K17" s="9">
        <f t="shared" si="2"/>
        <v>0</v>
      </c>
      <c r="L17" s="15"/>
      <c r="M17" s="9">
        <f t="shared" si="3"/>
        <v>0</v>
      </c>
      <c r="N17" s="15"/>
      <c r="O17" s="9">
        <f t="shared" si="4"/>
        <v>0</v>
      </c>
      <c r="P17" s="9">
        <f t="shared" si="5"/>
        <v>0</v>
      </c>
      <c r="Q17" s="11"/>
    </row>
    <row r="18" spans="1:17" ht="12.75">
      <c r="A18" s="16">
        <v>11</v>
      </c>
      <c r="B18" s="18"/>
      <c r="C18" s="8"/>
      <c r="D18" s="22"/>
      <c r="E18" s="22"/>
      <c r="F18" s="5"/>
      <c r="G18" s="9">
        <f t="shared" si="0"/>
        <v>0</v>
      </c>
      <c r="H18" s="15"/>
      <c r="I18" s="9">
        <f t="shared" si="1"/>
        <v>0</v>
      </c>
      <c r="J18" s="5"/>
      <c r="K18" s="9">
        <f t="shared" si="2"/>
        <v>0</v>
      </c>
      <c r="L18" s="15"/>
      <c r="M18" s="9">
        <f t="shared" si="3"/>
        <v>0</v>
      </c>
      <c r="N18" s="15"/>
      <c r="O18" s="9">
        <f t="shared" si="4"/>
        <v>0</v>
      </c>
      <c r="P18" s="9">
        <f t="shared" si="5"/>
        <v>0</v>
      </c>
      <c r="Q18" s="11"/>
    </row>
    <row r="19" spans="1:17" ht="12.75">
      <c r="A19" s="16">
        <v>12</v>
      </c>
      <c r="B19" s="18"/>
      <c r="C19" s="8"/>
      <c r="D19" s="22"/>
      <c r="E19" s="22"/>
      <c r="F19" s="15"/>
      <c r="G19" s="9">
        <f t="shared" si="0"/>
        <v>0</v>
      </c>
      <c r="H19" s="5"/>
      <c r="I19" s="9">
        <f t="shared" si="1"/>
        <v>0</v>
      </c>
      <c r="J19" s="5"/>
      <c r="K19" s="9">
        <f t="shared" si="2"/>
        <v>0</v>
      </c>
      <c r="L19" s="5"/>
      <c r="M19" s="9">
        <f t="shared" si="3"/>
        <v>0</v>
      </c>
      <c r="N19" s="15"/>
      <c r="O19" s="9">
        <f t="shared" si="4"/>
        <v>0</v>
      </c>
      <c r="P19" s="9">
        <f t="shared" si="5"/>
        <v>0</v>
      </c>
      <c r="Q19" s="11"/>
    </row>
    <row r="20" spans="1:17" ht="12.75">
      <c r="A20" s="16">
        <v>13</v>
      </c>
      <c r="B20" s="18"/>
      <c r="C20" s="8"/>
      <c r="D20" s="22"/>
      <c r="E20" s="22"/>
      <c r="F20" s="15"/>
      <c r="G20" s="9">
        <f t="shared" si="0"/>
        <v>0</v>
      </c>
      <c r="H20" s="5"/>
      <c r="I20" s="9">
        <f t="shared" si="1"/>
        <v>0</v>
      </c>
      <c r="J20" s="5"/>
      <c r="K20" s="9">
        <f t="shared" si="2"/>
        <v>0</v>
      </c>
      <c r="L20" s="5"/>
      <c r="M20" s="9">
        <f t="shared" si="3"/>
        <v>0</v>
      </c>
      <c r="N20" s="5"/>
      <c r="O20" s="9">
        <f t="shared" si="4"/>
        <v>0</v>
      </c>
      <c r="P20" s="9">
        <f t="shared" si="5"/>
        <v>0</v>
      </c>
      <c r="Q20" s="11"/>
    </row>
    <row r="21" spans="1:17" ht="12.75">
      <c r="A21" s="16">
        <v>14</v>
      </c>
      <c r="B21" s="18"/>
      <c r="C21" s="8"/>
      <c r="D21" s="22"/>
      <c r="E21" s="22"/>
      <c r="F21" s="5"/>
      <c r="G21" s="9">
        <f t="shared" si="0"/>
        <v>0</v>
      </c>
      <c r="H21" s="15"/>
      <c r="I21" s="9">
        <f t="shared" si="1"/>
        <v>0</v>
      </c>
      <c r="J21" s="15"/>
      <c r="K21" s="9">
        <f t="shared" si="2"/>
        <v>0</v>
      </c>
      <c r="L21" s="15"/>
      <c r="M21" s="9">
        <f t="shared" si="3"/>
        <v>0</v>
      </c>
      <c r="N21" s="5"/>
      <c r="O21" s="9">
        <f t="shared" si="4"/>
        <v>0</v>
      </c>
      <c r="P21" s="9">
        <f t="shared" si="5"/>
        <v>0</v>
      </c>
      <c r="Q21" s="11"/>
    </row>
    <row r="22" spans="1:17" ht="12.75">
      <c r="A22" s="16">
        <v>15</v>
      </c>
      <c r="B22" s="18"/>
      <c r="C22" s="8"/>
      <c r="D22" s="22"/>
      <c r="E22" s="22"/>
      <c r="F22" s="5"/>
      <c r="G22" s="9">
        <f t="shared" si="0"/>
        <v>0</v>
      </c>
      <c r="H22" s="5"/>
      <c r="I22" s="9">
        <f t="shared" si="1"/>
        <v>0</v>
      </c>
      <c r="J22" s="15"/>
      <c r="K22" s="9">
        <f t="shared" si="2"/>
        <v>0</v>
      </c>
      <c r="L22" s="5"/>
      <c r="M22" s="9">
        <f t="shared" si="3"/>
        <v>0</v>
      </c>
      <c r="N22" s="5"/>
      <c r="O22" s="9">
        <f t="shared" si="4"/>
        <v>0</v>
      </c>
      <c r="P22" s="9">
        <f t="shared" si="5"/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0"/>
        <v>0</v>
      </c>
      <c r="H23" s="5"/>
      <c r="I23" s="9">
        <f t="shared" si="1"/>
        <v>0</v>
      </c>
      <c r="J23" s="15"/>
      <c r="K23" s="9">
        <f t="shared" si="2"/>
        <v>0</v>
      </c>
      <c r="L23" s="15"/>
      <c r="M23" s="9">
        <f t="shared" si="3"/>
        <v>0</v>
      </c>
      <c r="N23" s="5"/>
      <c r="O23" s="9">
        <f t="shared" si="4"/>
        <v>0</v>
      </c>
      <c r="P23" s="9">
        <f t="shared" si="5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0"/>
        <v>0</v>
      </c>
      <c r="H24" s="15"/>
      <c r="I24" s="9">
        <f t="shared" si="1"/>
        <v>0</v>
      </c>
      <c r="J24" s="15"/>
      <c r="K24" s="9">
        <f t="shared" si="2"/>
        <v>0</v>
      </c>
      <c r="L24" s="15"/>
      <c r="M24" s="9">
        <f t="shared" si="3"/>
        <v>0</v>
      </c>
      <c r="N24" s="15"/>
      <c r="O24" s="9">
        <f t="shared" si="4"/>
        <v>0</v>
      </c>
      <c r="P24" s="9">
        <f t="shared" si="5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0"/>
        <v>0</v>
      </c>
      <c r="H25" s="15"/>
      <c r="I25" s="9">
        <f t="shared" si="1"/>
        <v>0</v>
      </c>
      <c r="J25" s="15"/>
      <c r="K25" s="9">
        <f t="shared" si="2"/>
        <v>0</v>
      </c>
      <c r="L25" s="15"/>
      <c r="M25" s="9">
        <f t="shared" si="3"/>
        <v>0</v>
      </c>
      <c r="N25" s="15"/>
      <c r="O25" s="9">
        <f t="shared" si="4"/>
        <v>0</v>
      </c>
      <c r="P25" s="9">
        <f t="shared" si="5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0"/>
        <v>0</v>
      </c>
      <c r="H26" s="15"/>
      <c r="I26" s="9">
        <f t="shared" si="1"/>
        <v>0</v>
      </c>
      <c r="J26" s="15"/>
      <c r="K26" s="9">
        <f t="shared" si="2"/>
        <v>0</v>
      </c>
      <c r="L26" s="15"/>
      <c r="M26" s="9">
        <f t="shared" si="3"/>
        <v>0</v>
      </c>
      <c r="N26" s="15"/>
      <c r="O26" s="9">
        <f t="shared" si="4"/>
        <v>0</v>
      </c>
      <c r="P26" s="9">
        <f t="shared" si="5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0"/>
        <v>0</v>
      </c>
      <c r="H27" s="15"/>
      <c r="I27" s="9">
        <f t="shared" si="1"/>
        <v>0</v>
      </c>
      <c r="J27" s="15"/>
      <c r="K27" s="9">
        <f t="shared" si="2"/>
        <v>0</v>
      </c>
      <c r="L27" s="15"/>
      <c r="M27" s="9">
        <f t="shared" si="3"/>
        <v>0</v>
      </c>
      <c r="N27" s="15"/>
      <c r="O27" s="9">
        <f t="shared" si="4"/>
        <v>0</v>
      </c>
      <c r="P27" s="9">
        <f t="shared" si="5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0"/>
        <v>0</v>
      </c>
      <c r="H28" s="15"/>
      <c r="I28" s="9">
        <f t="shared" si="1"/>
        <v>0</v>
      </c>
      <c r="J28" s="15"/>
      <c r="K28" s="9">
        <f t="shared" si="2"/>
        <v>0</v>
      </c>
      <c r="L28" s="15"/>
      <c r="M28" s="9">
        <f t="shared" si="3"/>
        <v>0</v>
      </c>
      <c r="N28" s="15"/>
      <c r="O28" s="9">
        <f t="shared" si="4"/>
        <v>0</v>
      </c>
      <c r="P28" s="9">
        <f t="shared" si="5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0"/>
        <v>0</v>
      </c>
      <c r="H29" s="15"/>
      <c r="I29" s="9">
        <f t="shared" si="1"/>
        <v>0</v>
      </c>
      <c r="J29" s="15"/>
      <c r="K29" s="9">
        <f t="shared" si="2"/>
        <v>0</v>
      </c>
      <c r="L29" s="15"/>
      <c r="M29" s="9">
        <f t="shared" si="3"/>
        <v>0</v>
      </c>
      <c r="N29" s="15"/>
      <c r="O29" s="9">
        <f t="shared" si="4"/>
        <v>0</v>
      </c>
      <c r="P29" s="9">
        <f t="shared" si="5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0"/>
        <v>0</v>
      </c>
      <c r="H30" s="15"/>
      <c r="I30" s="9">
        <f t="shared" si="1"/>
        <v>0</v>
      </c>
      <c r="J30" s="15"/>
      <c r="K30" s="9">
        <f t="shared" si="2"/>
        <v>0</v>
      </c>
      <c r="L30" s="15"/>
      <c r="M30" s="9">
        <f t="shared" si="3"/>
        <v>0</v>
      </c>
      <c r="N30" s="15"/>
      <c r="O30" s="9">
        <f t="shared" si="4"/>
        <v>0</v>
      </c>
      <c r="P30" s="9">
        <f t="shared" si="5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0"/>
        <v>0</v>
      </c>
      <c r="H31" s="15"/>
      <c r="I31" s="9">
        <f t="shared" si="1"/>
        <v>0</v>
      </c>
      <c r="J31" s="15"/>
      <c r="K31" s="9">
        <f t="shared" si="2"/>
        <v>0</v>
      </c>
      <c r="L31" s="15"/>
      <c r="M31" s="9">
        <f t="shared" si="3"/>
        <v>0</v>
      </c>
      <c r="N31" s="15"/>
      <c r="O31" s="9">
        <f t="shared" si="4"/>
        <v>0</v>
      </c>
      <c r="P31" s="9">
        <f t="shared" si="5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0"/>
        <v>0</v>
      </c>
      <c r="H32" s="15"/>
      <c r="I32" s="9">
        <f t="shared" si="1"/>
        <v>0</v>
      </c>
      <c r="J32" s="15"/>
      <c r="K32" s="9">
        <f t="shared" si="2"/>
        <v>0</v>
      </c>
      <c r="L32" s="15"/>
      <c r="M32" s="9">
        <f t="shared" si="3"/>
        <v>0</v>
      </c>
      <c r="N32" s="15"/>
      <c r="O32" s="9">
        <f t="shared" si="4"/>
        <v>0</v>
      </c>
      <c r="P32" s="9">
        <f t="shared" si="5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0"/>
        <v>0</v>
      </c>
      <c r="H33" s="15"/>
      <c r="I33" s="9">
        <f t="shared" si="1"/>
        <v>0</v>
      </c>
      <c r="J33" s="15"/>
      <c r="K33" s="9">
        <f t="shared" si="2"/>
        <v>0</v>
      </c>
      <c r="L33" s="15"/>
      <c r="M33" s="9">
        <f t="shared" si="3"/>
        <v>0</v>
      </c>
      <c r="N33" s="15"/>
      <c r="O33" s="9">
        <f t="shared" si="4"/>
        <v>0</v>
      </c>
      <c r="P33" s="9">
        <f t="shared" si="5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0"/>
        <v>0</v>
      </c>
      <c r="H34" s="15"/>
      <c r="I34" s="9">
        <f t="shared" si="1"/>
        <v>0</v>
      </c>
      <c r="J34" s="15"/>
      <c r="K34" s="9">
        <f t="shared" si="2"/>
        <v>0</v>
      </c>
      <c r="L34" s="15"/>
      <c r="M34" s="9">
        <f t="shared" si="3"/>
        <v>0</v>
      </c>
      <c r="N34" s="15"/>
      <c r="O34" s="9">
        <f t="shared" si="4"/>
        <v>0</v>
      </c>
      <c r="P34" s="9">
        <f t="shared" si="5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0"/>
        <v>0</v>
      </c>
      <c r="H35" s="15"/>
      <c r="I35" s="9">
        <f t="shared" si="1"/>
        <v>0</v>
      </c>
      <c r="J35" s="15"/>
      <c r="K35" s="9">
        <f t="shared" si="2"/>
        <v>0</v>
      </c>
      <c r="L35" s="15"/>
      <c r="M35" s="9">
        <f t="shared" si="3"/>
        <v>0</v>
      </c>
      <c r="N35" s="15"/>
      <c r="O35" s="9">
        <f t="shared" si="4"/>
        <v>0</v>
      </c>
      <c r="P35" s="9">
        <f t="shared" si="5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0"/>
        <v>0</v>
      </c>
      <c r="H36" s="15"/>
      <c r="I36" s="9">
        <f t="shared" si="1"/>
        <v>0</v>
      </c>
      <c r="J36" s="15"/>
      <c r="K36" s="9">
        <f t="shared" si="2"/>
        <v>0</v>
      </c>
      <c r="L36" s="15"/>
      <c r="M36" s="9">
        <f t="shared" si="3"/>
        <v>0</v>
      </c>
      <c r="N36" s="15"/>
      <c r="O36" s="9">
        <f t="shared" si="4"/>
        <v>0</v>
      </c>
      <c r="P36" s="9">
        <f t="shared" si="5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7"/>
  <dimension ref="A1:U178"/>
  <sheetViews>
    <sheetView showGridLines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489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490</v>
      </c>
      <c r="C2" s="30"/>
      <c r="D2" s="23" t="s">
        <v>10</v>
      </c>
      <c r="E2" s="1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353</v>
      </c>
      <c r="G3" s="76"/>
      <c r="H3" s="77" t="s">
        <v>354</v>
      </c>
      <c r="I3" s="76"/>
      <c r="J3" s="76" t="s">
        <v>355</v>
      </c>
      <c r="K3" s="76"/>
      <c r="L3" s="76" t="s">
        <v>356</v>
      </c>
      <c r="M3" s="76"/>
      <c r="N3" s="76" t="s">
        <v>357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0.47222222222222227</v>
      </c>
      <c r="H4" s="12" t="s">
        <v>4</v>
      </c>
      <c r="I4" s="13">
        <v>0.5104166666666666</v>
      </c>
      <c r="J4" s="12" t="s">
        <v>4</v>
      </c>
      <c r="K4" s="13">
        <v>0.5444444444444444</v>
      </c>
      <c r="L4" s="12" t="s">
        <v>4</v>
      </c>
      <c r="M4" s="13"/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0.5051273148148149</v>
      </c>
      <c r="H5" s="12" t="s">
        <v>5</v>
      </c>
      <c r="I5" s="13">
        <v>0.5393518518518519</v>
      </c>
      <c r="J5" s="12" t="s">
        <v>5</v>
      </c>
      <c r="K5" s="13">
        <v>0.5735185185185185</v>
      </c>
      <c r="L5" s="12" t="s">
        <v>5</v>
      </c>
      <c r="M5" s="13"/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225</v>
      </c>
      <c r="G6" s="14"/>
      <c r="H6" s="3">
        <v>225</v>
      </c>
      <c r="I6" s="14"/>
      <c r="J6" s="3">
        <v>225</v>
      </c>
      <c r="K6" s="4" t="s">
        <v>467</v>
      </c>
      <c r="L6" s="3" t="s">
        <v>467</v>
      </c>
      <c r="M6" s="4" t="s">
        <v>467</v>
      </c>
      <c r="N6" s="3"/>
      <c r="O6" s="4"/>
      <c r="P6" s="71"/>
      <c r="U6" s="7" t="s">
        <v>0</v>
      </c>
    </row>
    <row r="7" spans="1:17" ht="12.75">
      <c r="A7" s="16" t="s">
        <v>358</v>
      </c>
      <c r="B7" s="17" t="s">
        <v>359</v>
      </c>
      <c r="C7" s="8" t="s">
        <v>360</v>
      </c>
      <c r="D7" s="8" t="s">
        <v>361</v>
      </c>
      <c r="E7" s="8" t="s">
        <v>362</v>
      </c>
      <c r="F7" s="32" t="s">
        <v>363</v>
      </c>
      <c r="G7" s="32" t="s">
        <v>364</v>
      </c>
      <c r="H7" s="32" t="s">
        <v>363</v>
      </c>
      <c r="I7" s="32" t="s">
        <v>364</v>
      </c>
      <c r="J7" s="32" t="s">
        <v>363</v>
      </c>
      <c r="K7" s="32" t="s">
        <v>364</v>
      </c>
      <c r="L7" s="32" t="s">
        <v>363</v>
      </c>
      <c r="M7" s="32" t="s">
        <v>364</v>
      </c>
      <c r="N7" s="32" t="s">
        <v>363</v>
      </c>
      <c r="O7" s="32" t="s">
        <v>364</v>
      </c>
      <c r="P7" s="33" t="s">
        <v>365</v>
      </c>
      <c r="Q7" s="10"/>
    </row>
    <row r="8" spans="1:17" ht="12.75">
      <c r="A8" s="16">
        <v>1</v>
      </c>
      <c r="B8" s="18">
        <v>199069</v>
      </c>
      <c r="C8" s="8" t="s">
        <v>1</v>
      </c>
      <c r="D8" s="22" t="s">
        <v>345</v>
      </c>
      <c r="E8" s="22" t="s">
        <v>316</v>
      </c>
      <c r="F8" s="5">
        <v>3</v>
      </c>
      <c r="G8" s="59">
        <f aca="true" t="shared" si="0" ref="G8:G14">score(F8)</f>
        <v>3</v>
      </c>
      <c r="H8" s="15">
        <v>1</v>
      </c>
      <c r="I8" s="59">
        <f aca="true" t="shared" si="1" ref="I8:I14">score(H8)</f>
        <v>1</v>
      </c>
      <c r="J8" s="5">
        <v>1</v>
      </c>
      <c r="K8" s="59">
        <f aca="true" t="shared" si="2" ref="K8:K14">score(J8)</f>
        <v>1</v>
      </c>
      <c r="L8" s="15"/>
      <c r="M8" s="9">
        <f aca="true" t="shared" si="3" ref="M8:M14">score(L8)</f>
        <v>0</v>
      </c>
      <c r="N8" s="15"/>
      <c r="O8" s="9">
        <f aca="true" t="shared" si="4" ref="O8:O14">score(N8)</f>
        <v>0</v>
      </c>
      <c r="P8" s="59">
        <f aca="true" t="shared" si="5" ref="P8:P14">G8+I8+K8+M8+O8</f>
        <v>5</v>
      </c>
      <c r="Q8" s="11"/>
    </row>
    <row r="9" spans="1:17" ht="12.75">
      <c r="A9" s="16">
        <v>2</v>
      </c>
      <c r="B9" s="18">
        <v>198066</v>
      </c>
      <c r="C9" s="8" t="s">
        <v>1</v>
      </c>
      <c r="D9" s="22" t="s">
        <v>317</v>
      </c>
      <c r="E9" s="22" t="s">
        <v>318</v>
      </c>
      <c r="F9" s="5">
        <v>2</v>
      </c>
      <c r="G9" s="59">
        <f t="shared" si="0"/>
        <v>2</v>
      </c>
      <c r="H9" s="15">
        <v>3</v>
      </c>
      <c r="I9" s="59">
        <f t="shared" si="1"/>
        <v>3</v>
      </c>
      <c r="J9" s="5">
        <v>2</v>
      </c>
      <c r="K9" s="59">
        <f t="shared" si="2"/>
        <v>2</v>
      </c>
      <c r="L9" s="5"/>
      <c r="M9" s="9">
        <f t="shared" si="3"/>
        <v>0</v>
      </c>
      <c r="N9" s="15"/>
      <c r="O9" s="9">
        <f t="shared" si="4"/>
        <v>0</v>
      </c>
      <c r="P9" s="59">
        <f t="shared" si="5"/>
        <v>7</v>
      </c>
      <c r="Q9" s="11"/>
    </row>
    <row r="10" spans="1:17" ht="12.75">
      <c r="A10" s="16">
        <v>3</v>
      </c>
      <c r="B10" s="18">
        <v>167322</v>
      </c>
      <c r="C10" s="8" t="s">
        <v>1</v>
      </c>
      <c r="D10" s="22" t="s">
        <v>322</v>
      </c>
      <c r="E10" s="22" t="s">
        <v>318</v>
      </c>
      <c r="F10" s="5">
        <v>4</v>
      </c>
      <c r="G10" s="59">
        <f t="shared" si="0"/>
        <v>4</v>
      </c>
      <c r="H10" s="5">
        <v>5</v>
      </c>
      <c r="I10" s="59">
        <f t="shared" si="1"/>
        <v>5</v>
      </c>
      <c r="J10" s="15">
        <v>3</v>
      </c>
      <c r="K10" s="59">
        <f t="shared" si="2"/>
        <v>3</v>
      </c>
      <c r="L10" s="5"/>
      <c r="M10" s="9">
        <f t="shared" si="3"/>
        <v>0</v>
      </c>
      <c r="N10" s="15"/>
      <c r="O10" s="9">
        <f t="shared" si="4"/>
        <v>0</v>
      </c>
      <c r="P10" s="59">
        <f t="shared" si="5"/>
        <v>12</v>
      </c>
      <c r="Q10" s="11"/>
    </row>
    <row r="11" spans="1:17" ht="12.75">
      <c r="A11" s="16">
        <v>4</v>
      </c>
      <c r="B11" s="18">
        <v>172270</v>
      </c>
      <c r="C11" s="8" t="s">
        <v>1</v>
      </c>
      <c r="D11" s="22" t="s">
        <v>315</v>
      </c>
      <c r="E11" s="22" t="s">
        <v>316</v>
      </c>
      <c r="F11" s="15">
        <v>1</v>
      </c>
      <c r="G11" s="59">
        <f t="shared" si="0"/>
        <v>1</v>
      </c>
      <c r="H11" s="5" t="s">
        <v>491</v>
      </c>
      <c r="I11" s="9">
        <f t="shared" si="1"/>
        <v>16</v>
      </c>
      <c r="J11" s="15">
        <v>4</v>
      </c>
      <c r="K11" s="59">
        <f t="shared" si="2"/>
        <v>4</v>
      </c>
      <c r="L11" s="15"/>
      <c r="M11" s="9">
        <f t="shared" si="3"/>
        <v>0</v>
      </c>
      <c r="N11" s="15"/>
      <c r="O11" s="9">
        <f t="shared" si="4"/>
        <v>0</v>
      </c>
      <c r="P11" s="9">
        <f t="shared" si="5"/>
        <v>21</v>
      </c>
      <c r="Q11" s="11"/>
    </row>
    <row r="12" spans="1:17" ht="12.75">
      <c r="A12" s="16">
        <v>5</v>
      </c>
      <c r="B12" s="18">
        <v>148504</v>
      </c>
      <c r="C12" s="8" t="s">
        <v>1</v>
      </c>
      <c r="D12" s="22" t="s">
        <v>346</v>
      </c>
      <c r="E12" s="22" t="s">
        <v>316</v>
      </c>
      <c r="F12" s="5">
        <v>6</v>
      </c>
      <c r="G12" s="59">
        <f t="shared" si="0"/>
        <v>6</v>
      </c>
      <c r="H12" s="5">
        <v>2</v>
      </c>
      <c r="I12" s="59">
        <f t="shared" si="1"/>
        <v>2</v>
      </c>
      <c r="J12" s="5">
        <v>5</v>
      </c>
      <c r="K12" s="59">
        <f t="shared" si="2"/>
        <v>5</v>
      </c>
      <c r="L12" s="15"/>
      <c r="M12" s="9">
        <f t="shared" si="3"/>
        <v>0</v>
      </c>
      <c r="N12" s="5"/>
      <c r="O12" s="9">
        <f t="shared" si="4"/>
        <v>0</v>
      </c>
      <c r="P12" s="9">
        <f t="shared" si="5"/>
        <v>13</v>
      </c>
      <c r="Q12" s="11"/>
    </row>
    <row r="13" spans="1:17" ht="12.75">
      <c r="A13" s="16">
        <v>6</v>
      </c>
      <c r="B13" s="18">
        <v>211651</v>
      </c>
      <c r="C13" s="8" t="s">
        <v>1</v>
      </c>
      <c r="D13" s="22" t="s">
        <v>321</v>
      </c>
      <c r="E13" s="22" t="s">
        <v>318</v>
      </c>
      <c r="F13" s="5" t="s">
        <v>492</v>
      </c>
      <c r="G13" s="59">
        <f t="shared" si="0"/>
        <v>16</v>
      </c>
      <c r="H13" s="5">
        <v>4</v>
      </c>
      <c r="I13" s="59">
        <f t="shared" si="1"/>
        <v>4</v>
      </c>
      <c r="J13" s="5" t="s">
        <v>330</v>
      </c>
      <c r="K13" s="9">
        <f t="shared" si="2"/>
        <v>16</v>
      </c>
      <c r="L13" s="15"/>
      <c r="M13" s="9">
        <f t="shared" si="3"/>
        <v>0</v>
      </c>
      <c r="N13" s="15"/>
      <c r="O13" s="9">
        <f t="shared" si="4"/>
        <v>0</v>
      </c>
      <c r="P13" s="59">
        <f t="shared" si="5"/>
        <v>36</v>
      </c>
      <c r="Q13" s="11"/>
    </row>
    <row r="14" spans="1:17" ht="12.75">
      <c r="A14" s="16">
        <v>7</v>
      </c>
      <c r="B14" s="18">
        <v>205100</v>
      </c>
      <c r="C14" s="8" t="s">
        <v>1</v>
      </c>
      <c r="D14" s="22" t="s">
        <v>323</v>
      </c>
      <c r="E14" s="22" t="s">
        <v>318</v>
      </c>
      <c r="F14" s="5">
        <v>5</v>
      </c>
      <c r="G14" s="59">
        <f t="shared" si="0"/>
        <v>5</v>
      </c>
      <c r="H14" s="5" t="s">
        <v>330</v>
      </c>
      <c r="I14" s="9">
        <f t="shared" si="1"/>
        <v>16</v>
      </c>
      <c r="J14" s="5" t="s">
        <v>492</v>
      </c>
      <c r="K14" s="9">
        <f t="shared" si="2"/>
        <v>16</v>
      </c>
      <c r="L14" s="5"/>
      <c r="M14" s="9">
        <f t="shared" si="3"/>
        <v>0</v>
      </c>
      <c r="N14" s="15"/>
      <c r="O14" s="9">
        <f t="shared" si="4"/>
        <v>0</v>
      </c>
      <c r="P14" s="59">
        <f t="shared" si="5"/>
        <v>37</v>
      </c>
      <c r="Q14" s="11"/>
    </row>
    <row r="15" spans="1:17" ht="12.75">
      <c r="A15" s="16">
        <v>8</v>
      </c>
      <c r="B15" s="18"/>
      <c r="C15" s="8"/>
      <c r="D15" s="22"/>
      <c r="E15" s="22"/>
      <c r="F15" s="5"/>
      <c r="G15" s="9">
        <f aca="true" t="shared" si="6" ref="G15:G36">score(F15)</f>
        <v>0</v>
      </c>
      <c r="H15" s="15"/>
      <c r="I15" s="9">
        <f aca="true" t="shared" si="7" ref="I15:I36">score(H15)</f>
        <v>0</v>
      </c>
      <c r="J15" s="5"/>
      <c r="K15" s="9">
        <f aca="true" t="shared" si="8" ref="K15:K36">score(J15)</f>
        <v>0</v>
      </c>
      <c r="L15" s="5"/>
      <c r="M15" s="9">
        <f aca="true" t="shared" si="9" ref="M15:M36">score(L15)</f>
        <v>0</v>
      </c>
      <c r="N15" s="15"/>
      <c r="O15" s="9">
        <f aca="true" t="shared" si="10" ref="O15:O36">score(N15)</f>
        <v>0</v>
      </c>
      <c r="P15" s="9">
        <f aca="true" t="shared" si="11" ref="P15:P36">G15+I15+K15+M15+O15</f>
        <v>0</v>
      </c>
      <c r="Q15" s="11"/>
    </row>
    <row r="16" spans="1:17" ht="12.75">
      <c r="A16" s="16">
        <v>9</v>
      </c>
      <c r="B16" s="18"/>
      <c r="C16" s="8"/>
      <c r="D16" s="22"/>
      <c r="E16" s="22"/>
      <c r="F16" s="15"/>
      <c r="G16" s="9">
        <f t="shared" si="6"/>
        <v>0</v>
      </c>
      <c r="H16" s="15"/>
      <c r="I16" s="9">
        <f t="shared" si="7"/>
        <v>0</v>
      </c>
      <c r="J16" s="15"/>
      <c r="K16" s="9">
        <f t="shared" si="8"/>
        <v>0</v>
      </c>
      <c r="L16" s="15"/>
      <c r="M16" s="9">
        <f t="shared" si="9"/>
        <v>0</v>
      </c>
      <c r="N16" s="15"/>
      <c r="O16" s="9">
        <f t="shared" si="10"/>
        <v>0</v>
      </c>
      <c r="P16" s="9">
        <f t="shared" si="11"/>
        <v>0</v>
      </c>
      <c r="Q16" s="11"/>
    </row>
    <row r="17" spans="1:17" ht="12.75">
      <c r="A17" s="16">
        <v>10</v>
      </c>
      <c r="B17" s="18"/>
      <c r="C17" s="8"/>
      <c r="D17" s="22"/>
      <c r="E17" s="22"/>
      <c r="F17" s="15"/>
      <c r="G17" s="9">
        <f t="shared" si="6"/>
        <v>0</v>
      </c>
      <c r="H17" s="5"/>
      <c r="I17" s="9">
        <f t="shared" si="7"/>
        <v>0</v>
      </c>
      <c r="J17" s="5"/>
      <c r="K17" s="9">
        <f t="shared" si="8"/>
        <v>0</v>
      </c>
      <c r="L17" s="15"/>
      <c r="M17" s="9">
        <f t="shared" si="9"/>
        <v>0</v>
      </c>
      <c r="N17" s="15"/>
      <c r="O17" s="9">
        <f t="shared" si="10"/>
        <v>0</v>
      </c>
      <c r="P17" s="9">
        <f t="shared" si="11"/>
        <v>0</v>
      </c>
      <c r="Q17" s="11"/>
    </row>
    <row r="18" spans="1:17" ht="12.75">
      <c r="A18" s="16">
        <v>11</v>
      </c>
      <c r="B18" s="18"/>
      <c r="C18" s="8"/>
      <c r="D18" s="22"/>
      <c r="E18" s="22"/>
      <c r="F18" s="5"/>
      <c r="G18" s="9">
        <f t="shared" si="6"/>
        <v>0</v>
      </c>
      <c r="H18" s="15"/>
      <c r="I18" s="9">
        <f t="shared" si="7"/>
        <v>0</v>
      </c>
      <c r="J18" s="5"/>
      <c r="K18" s="9">
        <f t="shared" si="8"/>
        <v>0</v>
      </c>
      <c r="L18" s="15"/>
      <c r="M18" s="9">
        <f t="shared" si="9"/>
        <v>0</v>
      </c>
      <c r="N18" s="15"/>
      <c r="O18" s="9">
        <f t="shared" si="10"/>
        <v>0</v>
      </c>
      <c r="P18" s="9">
        <f t="shared" si="11"/>
        <v>0</v>
      </c>
      <c r="Q18" s="11"/>
    </row>
    <row r="19" spans="1:17" ht="12.75">
      <c r="A19" s="16">
        <v>12</v>
      </c>
      <c r="B19" s="18"/>
      <c r="C19" s="8"/>
      <c r="D19" s="22"/>
      <c r="E19" s="22"/>
      <c r="F19" s="15"/>
      <c r="G19" s="9">
        <f t="shared" si="6"/>
        <v>0</v>
      </c>
      <c r="H19" s="5"/>
      <c r="I19" s="9">
        <f t="shared" si="7"/>
        <v>0</v>
      </c>
      <c r="J19" s="5"/>
      <c r="K19" s="9">
        <f t="shared" si="8"/>
        <v>0</v>
      </c>
      <c r="L19" s="5"/>
      <c r="M19" s="9">
        <f t="shared" si="9"/>
        <v>0</v>
      </c>
      <c r="N19" s="15"/>
      <c r="O19" s="9">
        <f t="shared" si="10"/>
        <v>0</v>
      </c>
      <c r="P19" s="9">
        <f t="shared" si="11"/>
        <v>0</v>
      </c>
      <c r="Q19" s="11"/>
    </row>
    <row r="20" spans="1:17" ht="12.75">
      <c r="A20" s="16">
        <v>13</v>
      </c>
      <c r="B20" s="18"/>
      <c r="C20" s="8"/>
      <c r="D20" s="22"/>
      <c r="E20" s="22"/>
      <c r="F20" s="15"/>
      <c r="G20" s="9">
        <f t="shared" si="6"/>
        <v>0</v>
      </c>
      <c r="H20" s="5"/>
      <c r="I20" s="9">
        <f t="shared" si="7"/>
        <v>0</v>
      </c>
      <c r="J20" s="5"/>
      <c r="K20" s="9">
        <f t="shared" si="8"/>
        <v>0</v>
      </c>
      <c r="L20" s="5"/>
      <c r="M20" s="9">
        <f t="shared" si="9"/>
        <v>0</v>
      </c>
      <c r="N20" s="5"/>
      <c r="O20" s="9">
        <f t="shared" si="10"/>
        <v>0</v>
      </c>
      <c r="P20" s="9">
        <f t="shared" si="11"/>
        <v>0</v>
      </c>
      <c r="Q20" s="11"/>
    </row>
    <row r="21" spans="1:17" ht="12.75">
      <c r="A21" s="16">
        <v>14</v>
      </c>
      <c r="B21" s="18"/>
      <c r="C21" s="8"/>
      <c r="D21" s="22"/>
      <c r="E21" s="22"/>
      <c r="F21" s="5"/>
      <c r="G21" s="9">
        <f t="shared" si="6"/>
        <v>0</v>
      </c>
      <c r="H21" s="15"/>
      <c r="I21" s="9">
        <f t="shared" si="7"/>
        <v>0</v>
      </c>
      <c r="J21" s="15"/>
      <c r="K21" s="9">
        <f t="shared" si="8"/>
        <v>0</v>
      </c>
      <c r="L21" s="15"/>
      <c r="M21" s="9">
        <f t="shared" si="9"/>
        <v>0</v>
      </c>
      <c r="N21" s="5"/>
      <c r="O21" s="9">
        <f t="shared" si="10"/>
        <v>0</v>
      </c>
      <c r="P21" s="9">
        <f t="shared" si="11"/>
        <v>0</v>
      </c>
      <c r="Q21" s="11"/>
    </row>
    <row r="22" spans="1:17" ht="12.75">
      <c r="A22" s="16">
        <v>15</v>
      </c>
      <c r="B22" s="18"/>
      <c r="C22" s="8"/>
      <c r="D22" s="22"/>
      <c r="E22" s="22"/>
      <c r="F22" s="5"/>
      <c r="G22" s="9">
        <f t="shared" si="6"/>
        <v>0</v>
      </c>
      <c r="H22" s="5"/>
      <c r="I22" s="9">
        <f t="shared" si="7"/>
        <v>0</v>
      </c>
      <c r="J22" s="15"/>
      <c r="K22" s="9">
        <f t="shared" si="8"/>
        <v>0</v>
      </c>
      <c r="L22" s="5"/>
      <c r="M22" s="9">
        <f t="shared" si="9"/>
        <v>0</v>
      </c>
      <c r="N22" s="5"/>
      <c r="O22" s="9">
        <f t="shared" si="10"/>
        <v>0</v>
      </c>
      <c r="P22" s="9">
        <f t="shared" si="11"/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6"/>
        <v>0</v>
      </c>
      <c r="H23" s="5"/>
      <c r="I23" s="9">
        <f t="shared" si="7"/>
        <v>0</v>
      </c>
      <c r="J23" s="15"/>
      <c r="K23" s="9">
        <f t="shared" si="8"/>
        <v>0</v>
      </c>
      <c r="L23" s="15"/>
      <c r="M23" s="9">
        <f t="shared" si="9"/>
        <v>0</v>
      </c>
      <c r="N23" s="5"/>
      <c r="O23" s="9">
        <f t="shared" si="10"/>
        <v>0</v>
      </c>
      <c r="P23" s="9">
        <f t="shared" si="11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6"/>
        <v>0</v>
      </c>
      <c r="H24" s="15"/>
      <c r="I24" s="9">
        <f t="shared" si="7"/>
        <v>0</v>
      </c>
      <c r="J24" s="15"/>
      <c r="K24" s="9">
        <f t="shared" si="8"/>
        <v>0</v>
      </c>
      <c r="L24" s="15"/>
      <c r="M24" s="9">
        <f t="shared" si="9"/>
        <v>0</v>
      </c>
      <c r="N24" s="15"/>
      <c r="O24" s="9">
        <f t="shared" si="10"/>
        <v>0</v>
      </c>
      <c r="P24" s="9">
        <f t="shared" si="11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6"/>
        <v>0</v>
      </c>
      <c r="H25" s="15"/>
      <c r="I25" s="9">
        <f t="shared" si="7"/>
        <v>0</v>
      </c>
      <c r="J25" s="15"/>
      <c r="K25" s="9">
        <f t="shared" si="8"/>
        <v>0</v>
      </c>
      <c r="L25" s="15"/>
      <c r="M25" s="9">
        <f t="shared" si="9"/>
        <v>0</v>
      </c>
      <c r="N25" s="15"/>
      <c r="O25" s="9">
        <f t="shared" si="10"/>
        <v>0</v>
      </c>
      <c r="P25" s="9">
        <f t="shared" si="11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6"/>
        <v>0</v>
      </c>
      <c r="H26" s="15"/>
      <c r="I26" s="9">
        <f t="shared" si="7"/>
        <v>0</v>
      </c>
      <c r="J26" s="15"/>
      <c r="K26" s="9">
        <f t="shared" si="8"/>
        <v>0</v>
      </c>
      <c r="L26" s="15"/>
      <c r="M26" s="9">
        <f t="shared" si="9"/>
        <v>0</v>
      </c>
      <c r="N26" s="15"/>
      <c r="O26" s="9">
        <f t="shared" si="10"/>
        <v>0</v>
      </c>
      <c r="P26" s="9">
        <f t="shared" si="11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6"/>
        <v>0</v>
      </c>
      <c r="H27" s="15"/>
      <c r="I27" s="9">
        <f t="shared" si="7"/>
        <v>0</v>
      </c>
      <c r="J27" s="15"/>
      <c r="K27" s="9">
        <f t="shared" si="8"/>
        <v>0</v>
      </c>
      <c r="L27" s="15"/>
      <c r="M27" s="9">
        <f t="shared" si="9"/>
        <v>0</v>
      </c>
      <c r="N27" s="15"/>
      <c r="O27" s="9">
        <f t="shared" si="10"/>
        <v>0</v>
      </c>
      <c r="P27" s="9">
        <f t="shared" si="11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6"/>
        <v>0</v>
      </c>
      <c r="H28" s="15"/>
      <c r="I28" s="9">
        <f t="shared" si="7"/>
        <v>0</v>
      </c>
      <c r="J28" s="15"/>
      <c r="K28" s="9">
        <f t="shared" si="8"/>
        <v>0</v>
      </c>
      <c r="L28" s="15"/>
      <c r="M28" s="9">
        <f t="shared" si="9"/>
        <v>0</v>
      </c>
      <c r="N28" s="15"/>
      <c r="O28" s="9">
        <f t="shared" si="10"/>
        <v>0</v>
      </c>
      <c r="P28" s="9">
        <f t="shared" si="11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6"/>
        <v>0</v>
      </c>
      <c r="H29" s="15"/>
      <c r="I29" s="9">
        <f t="shared" si="7"/>
        <v>0</v>
      </c>
      <c r="J29" s="15"/>
      <c r="K29" s="9">
        <f t="shared" si="8"/>
        <v>0</v>
      </c>
      <c r="L29" s="15"/>
      <c r="M29" s="9">
        <f t="shared" si="9"/>
        <v>0</v>
      </c>
      <c r="N29" s="15"/>
      <c r="O29" s="9">
        <f t="shared" si="10"/>
        <v>0</v>
      </c>
      <c r="P29" s="9">
        <f t="shared" si="11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6"/>
        <v>0</v>
      </c>
      <c r="H30" s="15"/>
      <c r="I30" s="9">
        <f t="shared" si="7"/>
        <v>0</v>
      </c>
      <c r="J30" s="15"/>
      <c r="K30" s="9">
        <f t="shared" si="8"/>
        <v>0</v>
      </c>
      <c r="L30" s="15"/>
      <c r="M30" s="9">
        <f t="shared" si="9"/>
        <v>0</v>
      </c>
      <c r="N30" s="15"/>
      <c r="O30" s="9">
        <f t="shared" si="10"/>
        <v>0</v>
      </c>
      <c r="P30" s="9">
        <f t="shared" si="11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6"/>
        <v>0</v>
      </c>
      <c r="H31" s="15"/>
      <c r="I31" s="9">
        <f t="shared" si="7"/>
        <v>0</v>
      </c>
      <c r="J31" s="15"/>
      <c r="K31" s="9">
        <f t="shared" si="8"/>
        <v>0</v>
      </c>
      <c r="L31" s="15"/>
      <c r="M31" s="9">
        <f t="shared" si="9"/>
        <v>0</v>
      </c>
      <c r="N31" s="15"/>
      <c r="O31" s="9">
        <f t="shared" si="10"/>
        <v>0</v>
      </c>
      <c r="P31" s="9">
        <f t="shared" si="11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6"/>
        <v>0</v>
      </c>
      <c r="H32" s="15"/>
      <c r="I32" s="9">
        <f t="shared" si="7"/>
        <v>0</v>
      </c>
      <c r="J32" s="15"/>
      <c r="K32" s="9">
        <f t="shared" si="8"/>
        <v>0</v>
      </c>
      <c r="L32" s="15"/>
      <c r="M32" s="9">
        <f t="shared" si="9"/>
        <v>0</v>
      </c>
      <c r="N32" s="15"/>
      <c r="O32" s="9">
        <f t="shared" si="10"/>
        <v>0</v>
      </c>
      <c r="P32" s="9">
        <f t="shared" si="11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6"/>
        <v>0</v>
      </c>
      <c r="H33" s="15"/>
      <c r="I33" s="9">
        <f t="shared" si="7"/>
        <v>0</v>
      </c>
      <c r="J33" s="15"/>
      <c r="K33" s="9">
        <f t="shared" si="8"/>
        <v>0</v>
      </c>
      <c r="L33" s="15"/>
      <c r="M33" s="9">
        <f t="shared" si="9"/>
        <v>0</v>
      </c>
      <c r="N33" s="15"/>
      <c r="O33" s="9">
        <f t="shared" si="10"/>
        <v>0</v>
      </c>
      <c r="P33" s="9">
        <f t="shared" si="11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6"/>
        <v>0</v>
      </c>
      <c r="H34" s="15"/>
      <c r="I34" s="9">
        <f t="shared" si="7"/>
        <v>0</v>
      </c>
      <c r="J34" s="15"/>
      <c r="K34" s="9">
        <f t="shared" si="8"/>
        <v>0</v>
      </c>
      <c r="L34" s="15"/>
      <c r="M34" s="9">
        <f t="shared" si="9"/>
        <v>0</v>
      </c>
      <c r="N34" s="15"/>
      <c r="O34" s="9">
        <f t="shared" si="10"/>
        <v>0</v>
      </c>
      <c r="P34" s="9">
        <f t="shared" si="11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6"/>
        <v>0</v>
      </c>
      <c r="H35" s="15"/>
      <c r="I35" s="9">
        <f t="shared" si="7"/>
        <v>0</v>
      </c>
      <c r="J35" s="15"/>
      <c r="K35" s="9">
        <f t="shared" si="8"/>
        <v>0</v>
      </c>
      <c r="L35" s="15"/>
      <c r="M35" s="9">
        <f t="shared" si="9"/>
        <v>0</v>
      </c>
      <c r="N35" s="15"/>
      <c r="O35" s="9">
        <f t="shared" si="10"/>
        <v>0</v>
      </c>
      <c r="P35" s="9">
        <f t="shared" si="11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6"/>
        <v>0</v>
      </c>
      <c r="H36" s="15"/>
      <c r="I36" s="9">
        <f t="shared" si="7"/>
        <v>0</v>
      </c>
      <c r="J36" s="15"/>
      <c r="K36" s="9">
        <f t="shared" si="8"/>
        <v>0</v>
      </c>
      <c r="L36" s="15"/>
      <c r="M36" s="9">
        <f t="shared" si="9"/>
        <v>0</v>
      </c>
      <c r="N36" s="15"/>
      <c r="O36" s="9">
        <f t="shared" si="10"/>
        <v>0</v>
      </c>
      <c r="P36" s="9">
        <f t="shared" si="11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U178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468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469</v>
      </c>
      <c r="C2" s="30"/>
      <c r="D2" s="23" t="s">
        <v>10</v>
      </c>
      <c r="E2" s="1">
        <v>15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187</v>
      </c>
      <c r="G3" s="76"/>
      <c r="H3" s="77" t="s">
        <v>188</v>
      </c>
      <c r="I3" s="76"/>
      <c r="J3" s="76" t="s">
        <v>189</v>
      </c>
      <c r="K3" s="76"/>
      <c r="L3" s="76" t="s">
        <v>190</v>
      </c>
      <c r="M3" s="76"/>
      <c r="N3" s="76" t="s">
        <v>191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0.4479166666666667</v>
      </c>
      <c r="H4" s="12" t="s">
        <v>4</v>
      </c>
      <c r="I4" s="13">
        <v>0.4930555555555556</v>
      </c>
      <c r="J4" s="12" t="s">
        <v>4</v>
      </c>
      <c r="K4" s="13">
        <v>0.5243055555555556</v>
      </c>
      <c r="L4" s="12" t="s">
        <v>4</v>
      </c>
      <c r="M4" s="13"/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0.4861111111111111</v>
      </c>
      <c r="H5" s="12" t="s">
        <v>5</v>
      </c>
      <c r="I5" s="13">
        <v>0.517361111111111</v>
      </c>
      <c r="J5" s="12" t="s">
        <v>5</v>
      </c>
      <c r="K5" s="13">
        <v>0.55</v>
      </c>
      <c r="L5" s="12" t="s">
        <v>5</v>
      </c>
      <c r="M5" s="13"/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180</v>
      </c>
      <c r="G6" s="14">
        <v>2</v>
      </c>
      <c r="H6" s="3">
        <v>180</v>
      </c>
      <c r="I6" s="14">
        <v>3</v>
      </c>
      <c r="J6" s="3">
        <v>180</v>
      </c>
      <c r="K6" s="4">
        <v>4</v>
      </c>
      <c r="L6" s="3" t="s">
        <v>192</v>
      </c>
      <c r="M6" s="4" t="s">
        <v>192</v>
      </c>
      <c r="N6" s="3"/>
      <c r="O6" s="4"/>
      <c r="P6" s="71"/>
      <c r="U6" s="7" t="s">
        <v>0</v>
      </c>
    </row>
    <row r="7" spans="1:17" ht="12.75">
      <c r="A7" s="16" t="s">
        <v>193</v>
      </c>
      <c r="B7" s="17" t="s">
        <v>194</v>
      </c>
      <c r="C7" s="8" t="s">
        <v>195</v>
      </c>
      <c r="D7" s="8" t="s">
        <v>196</v>
      </c>
      <c r="E7" s="8" t="s">
        <v>197</v>
      </c>
      <c r="F7" s="32" t="s">
        <v>198</v>
      </c>
      <c r="G7" s="32" t="s">
        <v>199</v>
      </c>
      <c r="H7" s="32" t="s">
        <v>198</v>
      </c>
      <c r="I7" s="32" t="s">
        <v>199</v>
      </c>
      <c r="J7" s="32" t="s">
        <v>198</v>
      </c>
      <c r="K7" s="32" t="s">
        <v>199</v>
      </c>
      <c r="L7" s="32" t="s">
        <v>198</v>
      </c>
      <c r="M7" s="32" t="s">
        <v>199</v>
      </c>
      <c r="N7" s="32" t="s">
        <v>198</v>
      </c>
      <c r="O7" s="32" t="s">
        <v>199</v>
      </c>
      <c r="P7" s="33" t="s">
        <v>200</v>
      </c>
      <c r="Q7" s="10"/>
    </row>
    <row r="8" spans="1:17" ht="12.75">
      <c r="A8" s="16">
        <v>1</v>
      </c>
      <c r="B8" s="18">
        <v>172270</v>
      </c>
      <c r="C8" s="8" t="s">
        <v>1</v>
      </c>
      <c r="D8" s="22" t="s">
        <v>471</v>
      </c>
      <c r="E8" s="22" t="s">
        <v>316</v>
      </c>
      <c r="F8" s="15">
        <v>1</v>
      </c>
      <c r="G8" s="59">
        <f aca="true" t="shared" si="0" ref="G8:G22">score(F8)</f>
        <v>1</v>
      </c>
      <c r="H8" s="15">
        <v>2</v>
      </c>
      <c r="I8" s="59">
        <f aca="true" t="shared" si="1" ref="I8:I22">score(H8)</f>
        <v>2</v>
      </c>
      <c r="J8" s="15">
        <v>1</v>
      </c>
      <c r="K8" s="59">
        <f aca="true" t="shared" si="2" ref="K8:K22">score(J8)</f>
        <v>1</v>
      </c>
      <c r="L8" s="15"/>
      <c r="M8" s="9">
        <f aca="true" t="shared" si="3" ref="M8:M22">score(L8)</f>
        <v>0</v>
      </c>
      <c r="N8" s="15"/>
      <c r="O8" s="9">
        <f aca="true" t="shared" si="4" ref="O8:O22">score(N8)</f>
        <v>0</v>
      </c>
      <c r="P8" s="59">
        <f aca="true" t="shared" si="5" ref="P8:P22">G8+I8+K8+M8+O8</f>
        <v>4</v>
      </c>
      <c r="Q8" s="11"/>
    </row>
    <row r="9" spans="1:17" ht="12.75">
      <c r="A9" s="16">
        <v>2</v>
      </c>
      <c r="B9" s="18">
        <v>199069</v>
      </c>
      <c r="C9" s="8" t="s">
        <v>473</v>
      </c>
      <c r="D9" s="22" t="s">
        <v>472</v>
      </c>
      <c r="E9" s="22" t="s">
        <v>474</v>
      </c>
      <c r="F9" s="5">
        <v>2</v>
      </c>
      <c r="G9" s="59">
        <f t="shared" si="0"/>
        <v>2</v>
      </c>
      <c r="H9" s="15">
        <v>4</v>
      </c>
      <c r="I9" s="59">
        <f t="shared" si="1"/>
        <v>4</v>
      </c>
      <c r="J9" s="5">
        <v>2</v>
      </c>
      <c r="K9" s="59">
        <f t="shared" si="2"/>
        <v>2</v>
      </c>
      <c r="L9" s="5"/>
      <c r="M9" s="9">
        <f t="shared" si="3"/>
        <v>0</v>
      </c>
      <c r="N9" s="15"/>
      <c r="O9" s="9">
        <f t="shared" si="4"/>
        <v>0</v>
      </c>
      <c r="P9" s="59">
        <f t="shared" si="5"/>
        <v>8</v>
      </c>
      <c r="Q9" s="11"/>
    </row>
    <row r="10" spans="1:17" ht="12.75">
      <c r="A10" s="16">
        <v>3</v>
      </c>
      <c r="B10" s="18">
        <v>215035</v>
      </c>
      <c r="C10" s="8" t="s">
        <v>1</v>
      </c>
      <c r="D10" s="22" t="s">
        <v>475</v>
      </c>
      <c r="E10" s="22" t="s">
        <v>318</v>
      </c>
      <c r="F10" s="5">
        <v>5</v>
      </c>
      <c r="G10" s="59">
        <f t="shared" si="0"/>
        <v>5</v>
      </c>
      <c r="H10" s="15">
        <v>1</v>
      </c>
      <c r="I10" s="59">
        <f t="shared" si="1"/>
        <v>1</v>
      </c>
      <c r="J10" s="15">
        <v>3</v>
      </c>
      <c r="K10" s="59">
        <f t="shared" si="2"/>
        <v>3</v>
      </c>
      <c r="L10" s="5"/>
      <c r="M10" s="9">
        <f t="shared" si="3"/>
        <v>0</v>
      </c>
      <c r="N10" s="15"/>
      <c r="O10" s="9">
        <f t="shared" si="4"/>
        <v>0</v>
      </c>
      <c r="P10" s="59">
        <f t="shared" si="5"/>
        <v>9</v>
      </c>
      <c r="Q10" s="11"/>
    </row>
    <row r="11" spans="1:17" ht="12.75">
      <c r="A11" s="16">
        <v>4</v>
      </c>
      <c r="B11" s="18">
        <v>211037</v>
      </c>
      <c r="C11" s="8" t="s">
        <v>1</v>
      </c>
      <c r="D11" s="22" t="s">
        <v>476</v>
      </c>
      <c r="E11" s="22" t="s">
        <v>318</v>
      </c>
      <c r="F11" s="5">
        <v>3</v>
      </c>
      <c r="G11" s="59">
        <f t="shared" si="0"/>
        <v>3</v>
      </c>
      <c r="H11" s="15">
        <v>3</v>
      </c>
      <c r="I11" s="59">
        <f t="shared" si="1"/>
        <v>3</v>
      </c>
      <c r="J11" s="5">
        <v>4</v>
      </c>
      <c r="K11" s="59">
        <f t="shared" si="2"/>
        <v>4</v>
      </c>
      <c r="L11" s="15"/>
      <c r="M11" s="9">
        <f t="shared" si="3"/>
        <v>0</v>
      </c>
      <c r="N11" s="15"/>
      <c r="O11" s="9">
        <f t="shared" si="4"/>
        <v>0</v>
      </c>
      <c r="P11" s="59">
        <f t="shared" si="5"/>
        <v>10</v>
      </c>
      <c r="Q11" s="11"/>
    </row>
    <row r="12" spans="1:17" ht="12.75">
      <c r="A12" s="16">
        <v>5</v>
      </c>
      <c r="B12" s="18">
        <v>184057</v>
      </c>
      <c r="C12" s="8" t="s">
        <v>1</v>
      </c>
      <c r="D12" s="22" t="s">
        <v>477</v>
      </c>
      <c r="E12" s="22" t="s">
        <v>316</v>
      </c>
      <c r="F12" s="5">
        <v>4</v>
      </c>
      <c r="G12" s="59">
        <f t="shared" si="0"/>
        <v>4</v>
      </c>
      <c r="H12" s="5">
        <v>5</v>
      </c>
      <c r="I12" s="59">
        <f t="shared" si="1"/>
        <v>5</v>
      </c>
      <c r="J12" s="15">
        <v>8</v>
      </c>
      <c r="K12" s="59">
        <f t="shared" si="2"/>
        <v>8</v>
      </c>
      <c r="L12" s="5"/>
      <c r="M12" s="9">
        <f t="shared" si="3"/>
        <v>0</v>
      </c>
      <c r="N12" s="15"/>
      <c r="O12" s="9">
        <f t="shared" si="4"/>
        <v>0</v>
      </c>
      <c r="P12" s="59">
        <f t="shared" si="5"/>
        <v>17</v>
      </c>
      <c r="Q12" s="11"/>
    </row>
    <row r="13" spans="1:17" ht="12.75">
      <c r="A13" s="16">
        <v>6</v>
      </c>
      <c r="B13" s="18">
        <v>205100</v>
      </c>
      <c r="C13" s="8" t="s">
        <v>1</v>
      </c>
      <c r="D13" s="22" t="s">
        <v>478</v>
      </c>
      <c r="E13" s="22" t="s">
        <v>318</v>
      </c>
      <c r="F13" s="15">
        <v>9</v>
      </c>
      <c r="G13" s="59">
        <f t="shared" si="0"/>
        <v>9</v>
      </c>
      <c r="H13" s="15">
        <v>7</v>
      </c>
      <c r="I13" s="59">
        <f t="shared" si="1"/>
        <v>7</v>
      </c>
      <c r="J13" s="15">
        <v>5</v>
      </c>
      <c r="K13" s="59">
        <f t="shared" si="2"/>
        <v>5</v>
      </c>
      <c r="L13" s="15"/>
      <c r="M13" s="9">
        <f t="shared" si="3"/>
        <v>0</v>
      </c>
      <c r="N13" s="15"/>
      <c r="O13" s="9">
        <f t="shared" si="4"/>
        <v>0</v>
      </c>
      <c r="P13" s="59">
        <f t="shared" si="5"/>
        <v>21</v>
      </c>
      <c r="Q13" s="11"/>
    </row>
    <row r="14" spans="1:17" ht="12.75">
      <c r="A14" s="16">
        <v>7</v>
      </c>
      <c r="B14" s="18">
        <v>203080</v>
      </c>
      <c r="C14" s="8" t="s">
        <v>1</v>
      </c>
      <c r="D14" s="22" t="s">
        <v>479</v>
      </c>
      <c r="E14" s="22" t="s">
        <v>316</v>
      </c>
      <c r="F14" s="5">
        <v>6</v>
      </c>
      <c r="G14" s="59">
        <f t="shared" si="0"/>
        <v>6</v>
      </c>
      <c r="H14" s="5">
        <v>10</v>
      </c>
      <c r="I14" s="59">
        <f t="shared" si="1"/>
        <v>10</v>
      </c>
      <c r="J14" s="5">
        <v>6</v>
      </c>
      <c r="K14" s="59">
        <f t="shared" si="2"/>
        <v>6</v>
      </c>
      <c r="L14" s="15"/>
      <c r="M14" s="9">
        <f t="shared" si="3"/>
        <v>0</v>
      </c>
      <c r="N14" s="5"/>
      <c r="O14" s="9">
        <f t="shared" si="4"/>
        <v>0</v>
      </c>
      <c r="P14" s="9">
        <f t="shared" si="5"/>
        <v>22</v>
      </c>
      <c r="Q14" s="11"/>
    </row>
    <row r="15" spans="1:17" ht="12.75">
      <c r="A15" s="16">
        <v>8</v>
      </c>
      <c r="B15" s="18">
        <v>207993</v>
      </c>
      <c r="C15" s="8" t="s">
        <v>1</v>
      </c>
      <c r="D15" s="22" t="s">
        <v>480</v>
      </c>
      <c r="E15" s="22" t="s">
        <v>318</v>
      </c>
      <c r="F15" s="15">
        <v>7</v>
      </c>
      <c r="G15" s="59">
        <f t="shared" si="0"/>
        <v>7</v>
      </c>
      <c r="H15" s="5">
        <v>8</v>
      </c>
      <c r="I15" s="59">
        <f t="shared" si="1"/>
        <v>8</v>
      </c>
      <c r="J15" s="15">
        <v>7</v>
      </c>
      <c r="K15" s="59">
        <f t="shared" si="2"/>
        <v>7</v>
      </c>
      <c r="L15" s="15"/>
      <c r="M15" s="9">
        <f t="shared" si="3"/>
        <v>0</v>
      </c>
      <c r="N15" s="15"/>
      <c r="O15" s="9">
        <f t="shared" si="4"/>
        <v>0</v>
      </c>
      <c r="P15" s="9">
        <f t="shared" si="5"/>
        <v>22</v>
      </c>
      <c r="Q15" s="11"/>
    </row>
    <row r="16" spans="1:17" ht="12.75">
      <c r="A16" s="16">
        <v>9</v>
      </c>
      <c r="B16" s="18">
        <v>201544</v>
      </c>
      <c r="C16" s="8" t="s">
        <v>1</v>
      </c>
      <c r="D16" s="22" t="s">
        <v>481</v>
      </c>
      <c r="E16" s="22" t="s">
        <v>316</v>
      </c>
      <c r="F16" s="5">
        <v>8</v>
      </c>
      <c r="G16" s="59">
        <f t="shared" si="0"/>
        <v>8</v>
      </c>
      <c r="H16" s="15">
        <v>11</v>
      </c>
      <c r="I16" s="59">
        <f t="shared" si="1"/>
        <v>11</v>
      </c>
      <c r="J16" s="5">
        <v>10</v>
      </c>
      <c r="K16" s="59">
        <f t="shared" si="2"/>
        <v>10</v>
      </c>
      <c r="L16" s="5"/>
      <c r="M16" s="9">
        <f t="shared" si="3"/>
        <v>0</v>
      </c>
      <c r="N16" s="15"/>
      <c r="O16" s="9">
        <f t="shared" si="4"/>
        <v>0</v>
      </c>
      <c r="P16" s="59">
        <f t="shared" si="5"/>
        <v>29</v>
      </c>
      <c r="Q16" s="11"/>
    </row>
    <row r="17" spans="1:17" ht="12.75">
      <c r="A17" s="16">
        <v>10</v>
      </c>
      <c r="B17" s="18">
        <v>148504</v>
      </c>
      <c r="C17" s="8" t="s">
        <v>1</v>
      </c>
      <c r="D17" s="22" t="s">
        <v>483</v>
      </c>
      <c r="E17" s="22" t="s">
        <v>316</v>
      </c>
      <c r="F17" s="5">
        <v>15</v>
      </c>
      <c r="G17" s="59">
        <f t="shared" si="0"/>
        <v>15</v>
      </c>
      <c r="H17" s="15">
        <v>9</v>
      </c>
      <c r="I17" s="59">
        <f t="shared" si="1"/>
        <v>9</v>
      </c>
      <c r="J17" s="15">
        <v>9</v>
      </c>
      <c r="K17" s="59">
        <f t="shared" si="2"/>
        <v>9</v>
      </c>
      <c r="L17" s="15"/>
      <c r="M17" s="9">
        <f t="shared" si="3"/>
        <v>0</v>
      </c>
      <c r="N17" s="5"/>
      <c r="O17" s="9">
        <f t="shared" si="4"/>
        <v>0</v>
      </c>
      <c r="P17" s="59">
        <f t="shared" si="5"/>
        <v>33</v>
      </c>
      <c r="Q17" s="11"/>
    </row>
    <row r="18" spans="1:17" ht="12.75">
      <c r="A18" s="16">
        <v>11</v>
      </c>
      <c r="B18" s="18">
        <v>143331</v>
      </c>
      <c r="C18" s="8" t="s">
        <v>1</v>
      </c>
      <c r="D18" s="22" t="s">
        <v>484</v>
      </c>
      <c r="E18" s="22"/>
      <c r="F18" s="5">
        <v>11</v>
      </c>
      <c r="G18" s="59">
        <f t="shared" si="0"/>
        <v>11</v>
      </c>
      <c r="H18" s="15">
        <v>13</v>
      </c>
      <c r="I18" s="59">
        <f t="shared" si="1"/>
        <v>13</v>
      </c>
      <c r="J18" s="5">
        <v>11</v>
      </c>
      <c r="K18" s="59">
        <f t="shared" si="2"/>
        <v>11</v>
      </c>
      <c r="L18" s="15"/>
      <c r="M18" s="9">
        <f t="shared" si="3"/>
        <v>0</v>
      </c>
      <c r="N18" s="15"/>
      <c r="O18" s="9">
        <f t="shared" si="4"/>
        <v>0</v>
      </c>
      <c r="P18" s="59">
        <f t="shared" si="5"/>
        <v>35</v>
      </c>
      <c r="Q18" s="11"/>
    </row>
    <row r="19" spans="1:17" ht="12.75">
      <c r="A19" s="16">
        <v>12</v>
      </c>
      <c r="B19" s="18">
        <v>211911</v>
      </c>
      <c r="C19" s="8" t="s">
        <v>1</v>
      </c>
      <c r="D19" s="22" t="s">
        <v>482</v>
      </c>
      <c r="E19" s="22" t="s">
        <v>316</v>
      </c>
      <c r="F19" s="5" t="s">
        <v>488</v>
      </c>
      <c r="G19" s="9">
        <f t="shared" si="0"/>
        <v>16</v>
      </c>
      <c r="H19" s="5">
        <v>6</v>
      </c>
      <c r="I19" s="59">
        <f t="shared" si="1"/>
        <v>6</v>
      </c>
      <c r="J19" s="5" t="s">
        <v>488</v>
      </c>
      <c r="K19" s="9">
        <f t="shared" si="2"/>
        <v>16</v>
      </c>
      <c r="L19" s="15"/>
      <c r="M19" s="9">
        <f t="shared" si="3"/>
        <v>0</v>
      </c>
      <c r="N19" s="15"/>
      <c r="O19" s="9">
        <f t="shared" si="4"/>
        <v>0</v>
      </c>
      <c r="P19" s="59">
        <f t="shared" si="5"/>
        <v>38</v>
      </c>
      <c r="Q19" s="11"/>
    </row>
    <row r="20" spans="1:17" ht="12.75">
      <c r="A20" s="16">
        <v>13</v>
      </c>
      <c r="B20" s="18">
        <v>167322</v>
      </c>
      <c r="C20" s="8" t="s">
        <v>2</v>
      </c>
      <c r="D20" s="22" t="s">
        <v>485</v>
      </c>
      <c r="E20" s="22" t="s">
        <v>318</v>
      </c>
      <c r="F20" s="5" t="s">
        <v>488</v>
      </c>
      <c r="G20" s="9">
        <f t="shared" si="0"/>
        <v>16</v>
      </c>
      <c r="H20" s="5">
        <v>12</v>
      </c>
      <c r="I20" s="59">
        <f t="shared" si="1"/>
        <v>12</v>
      </c>
      <c r="J20" s="15">
        <v>12</v>
      </c>
      <c r="K20" s="59">
        <f t="shared" si="2"/>
        <v>12</v>
      </c>
      <c r="L20" s="5"/>
      <c r="M20" s="9">
        <f t="shared" si="3"/>
        <v>0</v>
      </c>
      <c r="N20" s="5"/>
      <c r="O20" s="9">
        <f t="shared" si="4"/>
        <v>0</v>
      </c>
      <c r="P20" s="59">
        <f t="shared" si="5"/>
        <v>40</v>
      </c>
      <c r="Q20" s="11"/>
    </row>
    <row r="21" spans="1:17" ht="12.75">
      <c r="A21" s="16">
        <v>14</v>
      </c>
      <c r="B21" s="18">
        <v>198066</v>
      </c>
      <c r="C21" s="8" t="s">
        <v>2</v>
      </c>
      <c r="D21" s="22" t="s">
        <v>486</v>
      </c>
      <c r="E21" s="22" t="s">
        <v>318</v>
      </c>
      <c r="F21" s="15">
        <v>12</v>
      </c>
      <c r="G21" s="59">
        <f t="shared" si="0"/>
        <v>12</v>
      </c>
      <c r="H21" s="5" t="s">
        <v>488</v>
      </c>
      <c r="I21" s="9">
        <f t="shared" si="1"/>
        <v>16</v>
      </c>
      <c r="J21" s="5" t="s">
        <v>488</v>
      </c>
      <c r="K21" s="9">
        <f t="shared" si="2"/>
        <v>16</v>
      </c>
      <c r="L21" s="5"/>
      <c r="M21" s="9">
        <f t="shared" si="3"/>
        <v>0</v>
      </c>
      <c r="N21" s="15"/>
      <c r="O21" s="9">
        <f t="shared" si="4"/>
        <v>0</v>
      </c>
      <c r="P21" s="59">
        <f t="shared" si="5"/>
        <v>44</v>
      </c>
      <c r="Q21" s="11"/>
    </row>
    <row r="22" spans="1:17" ht="12.75">
      <c r="A22" s="16">
        <v>15</v>
      </c>
      <c r="B22" s="18">
        <v>62551</v>
      </c>
      <c r="C22" s="8" t="s">
        <v>2</v>
      </c>
      <c r="D22" s="22" t="s">
        <v>487</v>
      </c>
      <c r="E22" s="22" t="s">
        <v>318</v>
      </c>
      <c r="F22" s="15">
        <v>13</v>
      </c>
      <c r="G22" s="59">
        <f t="shared" si="0"/>
        <v>13</v>
      </c>
      <c r="H22" s="5" t="s">
        <v>488</v>
      </c>
      <c r="I22" s="9">
        <f t="shared" si="1"/>
        <v>16</v>
      </c>
      <c r="J22" s="5" t="s">
        <v>488</v>
      </c>
      <c r="K22" s="9">
        <f t="shared" si="2"/>
        <v>16</v>
      </c>
      <c r="L22" s="5"/>
      <c r="M22" s="9">
        <f t="shared" si="3"/>
        <v>0</v>
      </c>
      <c r="N22" s="5"/>
      <c r="O22" s="9">
        <f t="shared" si="4"/>
        <v>0</v>
      </c>
      <c r="P22" s="59">
        <f t="shared" si="5"/>
        <v>45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aca="true" t="shared" si="6" ref="G23:G36">score(F23)</f>
        <v>0</v>
      </c>
      <c r="H23" s="5"/>
      <c r="I23" s="9">
        <f aca="true" t="shared" si="7" ref="I23:I36">score(H23)</f>
        <v>0</v>
      </c>
      <c r="J23" s="15"/>
      <c r="K23" s="9">
        <f aca="true" t="shared" si="8" ref="K23:K36">score(J23)</f>
        <v>0</v>
      </c>
      <c r="L23" s="15"/>
      <c r="M23" s="9">
        <f aca="true" t="shared" si="9" ref="M23:M36">score(L23)</f>
        <v>0</v>
      </c>
      <c r="N23" s="5"/>
      <c r="O23" s="9">
        <f aca="true" t="shared" si="10" ref="O23:O36">score(N23)</f>
        <v>0</v>
      </c>
      <c r="P23" s="9">
        <f aca="true" t="shared" si="11" ref="P23:P36">G23+I23+K23+M23+O23</f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6"/>
        <v>0</v>
      </c>
      <c r="H24" s="15"/>
      <c r="I24" s="9">
        <f t="shared" si="7"/>
        <v>0</v>
      </c>
      <c r="J24" s="15"/>
      <c r="K24" s="9">
        <f t="shared" si="8"/>
        <v>0</v>
      </c>
      <c r="L24" s="15"/>
      <c r="M24" s="9">
        <f t="shared" si="9"/>
        <v>0</v>
      </c>
      <c r="N24" s="15"/>
      <c r="O24" s="9">
        <f t="shared" si="10"/>
        <v>0</v>
      </c>
      <c r="P24" s="9">
        <f t="shared" si="11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6"/>
        <v>0</v>
      </c>
      <c r="H25" s="15"/>
      <c r="I25" s="9">
        <f t="shared" si="7"/>
        <v>0</v>
      </c>
      <c r="J25" s="15"/>
      <c r="K25" s="9">
        <f t="shared" si="8"/>
        <v>0</v>
      </c>
      <c r="L25" s="15"/>
      <c r="M25" s="9">
        <f t="shared" si="9"/>
        <v>0</v>
      </c>
      <c r="N25" s="15"/>
      <c r="O25" s="9">
        <f t="shared" si="10"/>
        <v>0</v>
      </c>
      <c r="P25" s="9">
        <f t="shared" si="11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6"/>
        <v>0</v>
      </c>
      <c r="H26" s="15"/>
      <c r="I26" s="9">
        <f t="shared" si="7"/>
        <v>0</v>
      </c>
      <c r="J26" s="15"/>
      <c r="K26" s="9">
        <f t="shared" si="8"/>
        <v>0</v>
      </c>
      <c r="L26" s="15"/>
      <c r="M26" s="9">
        <f t="shared" si="9"/>
        <v>0</v>
      </c>
      <c r="N26" s="15"/>
      <c r="O26" s="9">
        <f t="shared" si="10"/>
        <v>0</v>
      </c>
      <c r="P26" s="9">
        <f t="shared" si="11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6"/>
        <v>0</v>
      </c>
      <c r="H27" s="15"/>
      <c r="I27" s="9">
        <f t="shared" si="7"/>
        <v>0</v>
      </c>
      <c r="J27" s="15"/>
      <c r="K27" s="9">
        <f t="shared" si="8"/>
        <v>0</v>
      </c>
      <c r="L27" s="15"/>
      <c r="M27" s="9">
        <f t="shared" si="9"/>
        <v>0</v>
      </c>
      <c r="N27" s="15"/>
      <c r="O27" s="9">
        <f t="shared" si="10"/>
        <v>0</v>
      </c>
      <c r="P27" s="9">
        <f t="shared" si="11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6"/>
        <v>0</v>
      </c>
      <c r="H28" s="15"/>
      <c r="I28" s="9">
        <f t="shared" si="7"/>
        <v>0</v>
      </c>
      <c r="J28" s="15"/>
      <c r="K28" s="9">
        <f t="shared" si="8"/>
        <v>0</v>
      </c>
      <c r="L28" s="15"/>
      <c r="M28" s="9">
        <f t="shared" si="9"/>
        <v>0</v>
      </c>
      <c r="N28" s="15"/>
      <c r="O28" s="9">
        <f t="shared" si="10"/>
        <v>0</v>
      </c>
      <c r="P28" s="9">
        <f t="shared" si="11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6"/>
        <v>0</v>
      </c>
      <c r="H29" s="15"/>
      <c r="I29" s="9">
        <f t="shared" si="7"/>
        <v>0</v>
      </c>
      <c r="J29" s="15"/>
      <c r="K29" s="9">
        <f t="shared" si="8"/>
        <v>0</v>
      </c>
      <c r="L29" s="15"/>
      <c r="M29" s="9">
        <f t="shared" si="9"/>
        <v>0</v>
      </c>
      <c r="N29" s="15"/>
      <c r="O29" s="9">
        <f t="shared" si="10"/>
        <v>0</v>
      </c>
      <c r="P29" s="9">
        <f t="shared" si="11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6"/>
        <v>0</v>
      </c>
      <c r="H30" s="15"/>
      <c r="I30" s="9">
        <f t="shared" si="7"/>
        <v>0</v>
      </c>
      <c r="J30" s="15"/>
      <c r="K30" s="9">
        <f t="shared" si="8"/>
        <v>0</v>
      </c>
      <c r="L30" s="15"/>
      <c r="M30" s="9">
        <f t="shared" si="9"/>
        <v>0</v>
      </c>
      <c r="N30" s="15"/>
      <c r="O30" s="9">
        <f t="shared" si="10"/>
        <v>0</v>
      </c>
      <c r="P30" s="9">
        <f t="shared" si="11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6"/>
        <v>0</v>
      </c>
      <c r="H31" s="15"/>
      <c r="I31" s="9">
        <f t="shared" si="7"/>
        <v>0</v>
      </c>
      <c r="J31" s="15"/>
      <c r="K31" s="9">
        <f t="shared" si="8"/>
        <v>0</v>
      </c>
      <c r="L31" s="15"/>
      <c r="M31" s="9">
        <f t="shared" si="9"/>
        <v>0</v>
      </c>
      <c r="N31" s="15"/>
      <c r="O31" s="9">
        <f t="shared" si="10"/>
        <v>0</v>
      </c>
      <c r="P31" s="9">
        <f t="shared" si="11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6"/>
        <v>0</v>
      </c>
      <c r="H32" s="15"/>
      <c r="I32" s="9">
        <f t="shared" si="7"/>
        <v>0</v>
      </c>
      <c r="J32" s="15"/>
      <c r="K32" s="9">
        <f t="shared" si="8"/>
        <v>0</v>
      </c>
      <c r="L32" s="15"/>
      <c r="M32" s="9">
        <f t="shared" si="9"/>
        <v>0</v>
      </c>
      <c r="N32" s="15"/>
      <c r="O32" s="9">
        <f t="shared" si="10"/>
        <v>0</v>
      </c>
      <c r="P32" s="9">
        <f t="shared" si="11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6"/>
        <v>0</v>
      </c>
      <c r="H33" s="15"/>
      <c r="I33" s="9">
        <f t="shared" si="7"/>
        <v>0</v>
      </c>
      <c r="J33" s="15"/>
      <c r="K33" s="9">
        <f t="shared" si="8"/>
        <v>0</v>
      </c>
      <c r="L33" s="15"/>
      <c r="M33" s="9">
        <f t="shared" si="9"/>
        <v>0</v>
      </c>
      <c r="N33" s="15"/>
      <c r="O33" s="9">
        <f t="shared" si="10"/>
        <v>0</v>
      </c>
      <c r="P33" s="9">
        <f t="shared" si="11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6"/>
        <v>0</v>
      </c>
      <c r="H34" s="15"/>
      <c r="I34" s="9">
        <f t="shared" si="7"/>
        <v>0</v>
      </c>
      <c r="J34" s="15"/>
      <c r="K34" s="9">
        <f t="shared" si="8"/>
        <v>0</v>
      </c>
      <c r="L34" s="15"/>
      <c r="M34" s="9">
        <f t="shared" si="9"/>
        <v>0</v>
      </c>
      <c r="N34" s="15"/>
      <c r="O34" s="9">
        <f t="shared" si="10"/>
        <v>0</v>
      </c>
      <c r="P34" s="9">
        <f t="shared" si="11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6"/>
        <v>0</v>
      </c>
      <c r="H35" s="15"/>
      <c r="I35" s="9">
        <f t="shared" si="7"/>
        <v>0</v>
      </c>
      <c r="J35" s="15"/>
      <c r="K35" s="9">
        <f t="shared" si="8"/>
        <v>0</v>
      </c>
      <c r="L35" s="15"/>
      <c r="M35" s="9">
        <f t="shared" si="9"/>
        <v>0</v>
      </c>
      <c r="N35" s="15"/>
      <c r="O35" s="9">
        <f t="shared" si="10"/>
        <v>0</v>
      </c>
      <c r="P35" s="9">
        <f t="shared" si="11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6"/>
        <v>0</v>
      </c>
      <c r="H36" s="15"/>
      <c r="I36" s="9">
        <f t="shared" si="7"/>
        <v>0</v>
      </c>
      <c r="J36" s="15"/>
      <c r="K36" s="9">
        <f t="shared" si="8"/>
        <v>0</v>
      </c>
      <c r="L36" s="15"/>
      <c r="M36" s="9">
        <f t="shared" si="9"/>
        <v>0</v>
      </c>
      <c r="N36" s="15"/>
      <c r="O36" s="9">
        <f t="shared" si="10"/>
        <v>0</v>
      </c>
      <c r="P36" s="9">
        <f t="shared" si="11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L3:M3"/>
    <mergeCell ref="N3:O3"/>
    <mergeCell ref="P3:P6"/>
    <mergeCell ref="A3:E6"/>
    <mergeCell ref="F3:G3"/>
    <mergeCell ref="H3:I3"/>
    <mergeCell ref="J3:K3"/>
  </mergeCells>
  <dataValidations count="1">
    <dataValidation allowBlank="1" showInputMessage="1" showErrorMessage="1" imeMode="off" sqref="A3:P3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/>
  <dimension ref="A1:U178"/>
  <sheetViews>
    <sheetView showGridLines="0" workbookViewId="0" topLeftCell="A1">
      <pane xSplit="5" ySplit="7" topLeftCell="K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20" sqref="L20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448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447</v>
      </c>
      <c r="C2" s="30"/>
      <c r="D2" s="23" t="s">
        <v>10</v>
      </c>
      <c r="E2" s="1">
        <v>14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353</v>
      </c>
      <c r="G3" s="76"/>
      <c r="H3" s="77" t="s">
        <v>354</v>
      </c>
      <c r="I3" s="76"/>
      <c r="J3" s="76" t="s">
        <v>355</v>
      </c>
      <c r="K3" s="76"/>
      <c r="L3" s="76" t="s">
        <v>356</v>
      </c>
      <c r="M3" s="76"/>
      <c r="N3" s="76" t="s">
        <v>357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0.4534722222222222</v>
      </c>
      <c r="H4" s="12" t="s">
        <v>4</v>
      </c>
      <c r="I4" s="13">
        <v>0.48541666666666666</v>
      </c>
      <c r="J4" s="12" t="s">
        <v>4</v>
      </c>
      <c r="K4" s="13">
        <v>0.5208333333333334</v>
      </c>
      <c r="L4" s="12" t="s">
        <v>4</v>
      </c>
      <c r="M4" s="13">
        <v>0.5513888888888888</v>
      </c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0.4798611111111111</v>
      </c>
      <c r="H5" s="12" t="s">
        <v>5</v>
      </c>
      <c r="I5" s="13">
        <v>0.5111111111111112</v>
      </c>
      <c r="J5" s="12" t="s">
        <v>5</v>
      </c>
      <c r="K5" s="13">
        <v>0.5465277777777778</v>
      </c>
      <c r="L5" s="12" t="s">
        <v>5</v>
      </c>
      <c r="M5" s="13">
        <v>0.5770833333333333</v>
      </c>
      <c r="N5" s="12" t="s">
        <v>5</v>
      </c>
      <c r="O5" s="13"/>
      <c r="P5" s="70"/>
    </row>
    <row r="6" spans="1:21" ht="12.75">
      <c r="A6" s="74"/>
      <c r="B6" s="74"/>
      <c r="C6" s="74"/>
      <c r="D6" s="74"/>
      <c r="E6" s="75"/>
      <c r="F6" s="3">
        <v>215</v>
      </c>
      <c r="G6" s="14">
        <v>7</v>
      </c>
      <c r="H6" s="3">
        <v>215</v>
      </c>
      <c r="I6" s="14">
        <v>7</v>
      </c>
      <c r="J6" s="3">
        <v>215</v>
      </c>
      <c r="K6" s="14">
        <v>7</v>
      </c>
      <c r="L6" s="3">
        <v>215</v>
      </c>
      <c r="M6" s="14">
        <v>8</v>
      </c>
      <c r="N6" s="3"/>
      <c r="O6" s="4"/>
      <c r="P6" s="71"/>
      <c r="U6" s="7" t="s">
        <v>0</v>
      </c>
    </row>
    <row r="7" spans="1:17" ht="12.75">
      <c r="A7" s="16" t="s">
        <v>358</v>
      </c>
      <c r="B7" s="17" t="s">
        <v>359</v>
      </c>
      <c r="C7" s="8" t="s">
        <v>360</v>
      </c>
      <c r="D7" s="8" t="s">
        <v>361</v>
      </c>
      <c r="E7" s="8" t="s">
        <v>362</v>
      </c>
      <c r="F7" s="32" t="s">
        <v>363</v>
      </c>
      <c r="G7" s="32" t="s">
        <v>364</v>
      </c>
      <c r="H7" s="32" t="s">
        <v>363</v>
      </c>
      <c r="I7" s="32" t="s">
        <v>364</v>
      </c>
      <c r="J7" s="32" t="s">
        <v>363</v>
      </c>
      <c r="K7" s="32" t="s">
        <v>364</v>
      </c>
      <c r="L7" s="32" t="s">
        <v>363</v>
      </c>
      <c r="M7" s="32" t="s">
        <v>364</v>
      </c>
      <c r="N7" s="32" t="s">
        <v>363</v>
      </c>
      <c r="O7" s="32" t="s">
        <v>364</v>
      </c>
      <c r="P7" s="33" t="s">
        <v>365</v>
      </c>
      <c r="Q7" s="10"/>
    </row>
    <row r="8" spans="1:17" ht="12.75">
      <c r="A8" s="16">
        <v>1</v>
      </c>
      <c r="B8" s="18">
        <v>172270</v>
      </c>
      <c r="C8" s="8" t="s">
        <v>1</v>
      </c>
      <c r="D8" s="22" t="s">
        <v>315</v>
      </c>
      <c r="E8" s="22" t="s">
        <v>316</v>
      </c>
      <c r="F8" s="15">
        <v>1</v>
      </c>
      <c r="G8" s="59">
        <f aca="true" t="shared" si="0" ref="G8:G21">score(F8)</f>
        <v>1</v>
      </c>
      <c r="H8" s="15">
        <v>1</v>
      </c>
      <c r="I8" s="59">
        <f aca="true" t="shared" si="1" ref="I8:I21">score(H8)</f>
        <v>1</v>
      </c>
      <c r="J8" s="15">
        <v>1</v>
      </c>
      <c r="K8" s="59">
        <f aca="true" t="shared" si="2" ref="K8:K21">score(J8)</f>
        <v>1</v>
      </c>
      <c r="L8" s="15" t="s">
        <v>460</v>
      </c>
      <c r="M8" s="9">
        <f aca="true" t="shared" si="3" ref="M8:M21">score(L8)</f>
        <v>0</v>
      </c>
      <c r="N8" s="15"/>
      <c r="O8" s="9">
        <f aca="true" t="shared" si="4" ref="O8:O21">score(N8)</f>
        <v>0</v>
      </c>
      <c r="P8" s="59">
        <f aca="true" t="shared" si="5" ref="P8:P21">G8+I8+K8+M8+O8</f>
        <v>3</v>
      </c>
      <c r="Q8" s="11"/>
    </row>
    <row r="9" spans="1:17" ht="12.75">
      <c r="A9" s="16">
        <v>2</v>
      </c>
      <c r="B9" s="18">
        <v>207993</v>
      </c>
      <c r="C9" s="8" t="s">
        <v>1</v>
      </c>
      <c r="D9" s="22" t="s">
        <v>451</v>
      </c>
      <c r="E9" s="22" t="s">
        <v>318</v>
      </c>
      <c r="F9" s="15" t="s">
        <v>394</v>
      </c>
      <c r="G9" s="9">
        <f t="shared" si="0"/>
        <v>0</v>
      </c>
      <c r="H9" s="15">
        <v>3</v>
      </c>
      <c r="I9" s="59">
        <f t="shared" si="1"/>
        <v>3</v>
      </c>
      <c r="J9" s="5">
        <v>3</v>
      </c>
      <c r="K9" s="59">
        <f t="shared" si="2"/>
        <v>3</v>
      </c>
      <c r="L9" s="5">
        <v>1</v>
      </c>
      <c r="M9" s="59">
        <f t="shared" si="3"/>
        <v>1</v>
      </c>
      <c r="N9" s="15"/>
      <c r="O9" s="9">
        <f t="shared" si="4"/>
        <v>0</v>
      </c>
      <c r="P9" s="9">
        <f t="shared" si="5"/>
        <v>7</v>
      </c>
      <c r="Q9" s="11"/>
    </row>
    <row r="10" spans="1:17" ht="12.75">
      <c r="A10" s="16">
        <v>3</v>
      </c>
      <c r="B10" s="18">
        <v>199069</v>
      </c>
      <c r="C10" s="8" t="s">
        <v>1</v>
      </c>
      <c r="D10" s="22" t="s">
        <v>345</v>
      </c>
      <c r="E10" s="22" t="s">
        <v>316</v>
      </c>
      <c r="F10" s="15" t="s">
        <v>462</v>
      </c>
      <c r="G10" s="9">
        <f t="shared" si="0"/>
        <v>0</v>
      </c>
      <c r="H10" s="15">
        <v>2</v>
      </c>
      <c r="I10" s="59">
        <f t="shared" si="1"/>
        <v>2</v>
      </c>
      <c r="J10" s="5">
        <v>2</v>
      </c>
      <c r="K10" s="59">
        <f t="shared" si="2"/>
        <v>2</v>
      </c>
      <c r="L10" s="5">
        <v>3</v>
      </c>
      <c r="M10" s="59">
        <f t="shared" si="3"/>
        <v>3</v>
      </c>
      <c r="N10" s="15"/>
      <c r="O10" s="9">
        <f t="shared" si="4"/>
        <v>0</v>
      </c>
      <c r="P10" s="9">
        <f t="shared" si="5"/>
        <v>7</v>
      </c>
      <c r="Q10" s="11"/>
    </row>
    <row r="11" spans="1:17" ht="12.75">
      <c r="A11" s="16">
        <v>4</v>
      </c>
      <c r="B11" s="18">
        <v>148504</v>
      </c>
      <c r="C11" s="8" t="s">
        <v>1</v>
      </c>
      <c r="D11" s="22" t="s">
        <v>346</v>
      </c>
      <c r="E11" s="22" t="s">
        <v>316</v>
      </c>
      <c r="F11" s="5">
        <v>3</v>
      </c>
      <c r="G11" s="59">
        <f t="shared" si="0"/>
        <v>3</v>
      </c>
      <c r="H11" s="15">
        <v>6</v>
      </c>
      <c r="I11" s="59">
        <f t="shared" si="1"/>
        <v>6</v>
      </c>
      <c r="J11" s="15" t="s">
        <v>461</v>
      </c>
      <c r="K11" s="9">
        <f t="shared" si="2"/>
        <v>0</v>
      </c>
      <c r="L11" s="5">
        <v>2</v>
      </c>
      <c r="M11" s="59">
        <f t="shared" si="3"/>
        <v>2</v>
      </c>
      <c r="N11" s="15"/>
      <c r="O11" s="9">
        <f t="shared" si="4"/>
        <v>0</v>
      </c>
      <c r="P11" s="9">
        <f t="shared" si="5"/>
        <v>11</v>
      </c>
      <c r="Q11" s="11"/>
    </row>
    <row r="12" spans="1:17" ht="12.75">
      <c r="A12" s="16">
        <v>5</v>
      </c>
      <c r="B12" s="18">
        <v>211037</v>
      </c>
      <c r="C12" s="8" t="s">
        <v>1</v>
      </c>
      <c r="D12" s="22" t="s">
        <v>449</v>
      </c>
      <c r="E12" s="22" t="s">
        <v>318</v>
      </c>
      <c r="F12" s="5">
        <v>2</v>
      </c>
      <c r="G12" s="59">
        <f t="shared" si="0"/>
        <v>2</v>
      </c>
      <c r="H12" s="5">
        <v>5</v>
      </c>
      <c r="I12" s="59">
        <f t="shared" si="1"/>
        <v>5</v>
      </c>
      <c r="J12" s="15">
        <v>4</v>
      </c>
      <c r="K12" s="59">
        <f t="shared" si="2"/>
        <v>4</v>
      </c>
      <c r="L12" s="15" t="s">
        <v>463</v>
      </c>
      <c r="M12" s="9">
        <f t="shared" si="3"/>
        <v>0</v>
      </c>
      <c r="N12" s="15"/>
      <c r="O12" s="9">
        <f t="shared" si="4"/>
        <v>0</v>
      </c>
      <c r="P12" s="9">
        <f t="shared" si="5"/>
        <v>11</v>
      </c>
      <c r="Q12" s="11"/>
    </row>
    <row r="13" spans="1:17" ht="12.75">
      <c r="A13" s="16">
        <v>6</v>
      </c>
      <c r="B13" s="18">
        <v>201484</v>
      </c>
      <c r="C13" s="8" t="s">
        <v>2</v>
      </c>
      <c r="D13" s="22" t="s">
        <v>327</v>
      </c>
      <c r="E13" s="22" t="s">
        <v>328</v>
      </c>
      <c r="F13" s="5">
        <v>4</v>
      </c>
      <c r="G13" s="59">
        <f t="shared" si="0"/>
        <v>4</v>
      </c>
      <c r="H13" s="15" t="s">
        <v>464</v>
      </c>
      <c r="I13" s="9">
        <f t="shared" si="1"/>
        <v>0</v>
      </c>
      <c r="J13" s="5">
        <v>7</v>
      </c>
      <c r="K13" s="59">
        <f t="shared" si="2"/>
        <v>7</v>
      </c>
      <c r="L13" s="15">
        <v>4</v>
      </c>
      <c r="M13" s="59">
        <f t="shared" si="3"/>
        <v>4</v>
      </c>
      <c r="N13" s="5"/>
      <c r="O13" s="9">
        <f t="shared" si="4"/>
        <v>0</v>
      </c>
      <c r="P13" s="59">
        <f t="shared" si="5"/>
        <v>15</v>
      </c>
      <c r="Q13" s="11"/>
    </row>
    <row r="14" spans="1:17" ht="12.75">
      <c r="A14" s="16">
        <v>7</v>
      </c>
      <c r="B14" s="18">
        <v>211911</v>
      </c>
      <c r="C14" s="8" t="s">
        <v>1</v>
      </c>
      <c r="D14" s="22" t="s">
        <v>450</v>
      </c>
      <c r="E14" s="22" t="s">
        <v>316</v>
      </c>
      <c r="F14" s="15">
        <v>5</v>
      </c>
      <c r="G14" s="59">
        <f t="shared" si="0"/>
        <v>5</v>
      </c>
      <c r="H14" s="15" t="s">
        <v>461</v>
      </c>
      <c r="I14" s="9">
        <f t="shared" si="1"/>
        <v>0</v>
      </c>
      <c r="J14" s="15">
        <v>8</v>
      </c>
      <c r="K14" s="59">
        <f t="shared" si="2"/>
        <v>8</v>
      </c>
      <c r="L14" s="15">
        <v>5</v>
      </c>
      <c r="M14" s="59">
        <f t="shared" si="3"/>
        <v>5</v>
      </c>
      <c r="N14" s="15"/>
      <c r="O14" s="9">
        <f t="shared" si="4"/>
        <v>0</v>
      </c>
      <c r="P14" s="9">
        <f t="shared" si="5"/>
        <v>18</v>
      </c>
      <c r="Q14" s="11"/>
    </row>
    <row r="15" spans="1:17" ht="12.75">
      <c r="A15" s="16">
        <v>8</v>
      </c>
      <c r="B15" s="18">
        <v>166993</v>
      </c>
      <c r="C15" s="8" t="s">
        <v>1</v>
      </c>
      <c r="D15" s="22" t="s">
        <v>452</v>
      </c>
      <c r="E15" s="22" t="s">
        <v>318</v>
      </c>
      <c r="F15" s="15">
        <v>7</v>
      </c>
      <c r="G15" s="59">
        <f t="shared" si="0"/>
        <v>7</v>
      </c>
      <c r="H15" s="15" t="s">
        <v>418</v>
      </c>
      <c r="I15" s="9">
        <f t="shared" si="1"/>
        <v>0</v>
      </c>
      <c r="J15" s="15">
        <v>5</v>
      </c>
      <c r="K15" s="59">
        <f t="shared" si="2"/>
        <v>5</v>
      </c>
      <c r="L15" s="15">
        <v>6</v>
      </c>
      <c r="M15" s="59">
        <f t="shared" si="3"/>
        <v>6</v>
      </c>
      <c r="N15" s="15"/>
      <c r="O15" s="9">
        <f t="shared" si="4"/>
        <v>0</v>
      </c>
      <c r="P15" s="9">
        <f t="shared" si="5"/>
        <v>18</v>
      </c>
      <c r="Q15" s="11"/>
    </row>
    <row r="16" spans="1:17" ht="12.75">
      <c r="A16" s="16">
        <v>9</v>
      </c>
      <c r="B16" s="18">
        <v>205100</v>
      </c>
      <c r="C16" s="8" t="s">
        <v>1</v>
      </c>
      <c r="D16" s="22" t="s">
        <v>323</v>
      </c>
      <c r="E16" s="22" t="s">
        <v>318</v>
      </c>
      <c r="F16" s="15">
        <v>8</v>
      </c>
      <c r="G16" s="59">
        <f t="shared" si="0"/>
        <v>8</v>
      </c>
      <c r="H16" s="5">
        <v>9</v>
      </c>
      <c r="I16" s="59">
        <f t="shared" si="1"/>
        <v>9</v>
      </c>
      <c r="J16" s="5">
        <v>9</v>
      </c>
      <c r="K16" s="59">
        <f t="shared" si="2"/>
        <v>9</v>
      </c>
      <c r="L16" s="15" t="s">
        <v>465</v>
      </c>
      <c r="M16" s="9">
        <f t="shared" si="3"/>
        <v>0</v>
      </c>
      <c r="N16" s="15"/>
      <c r="O16" s="9">
        <f t="shared" si="4"/>
        <v>0</v>
      </c>
      <c r="P16" s="59">
        <f t="shared" si="5"/>
        <v>26</v>
      </c>
      <c r="Q16" s="11"/>
    </row>
    <row r="17" spans="1:17" ht="12.75">
      <c r="A17" s="16">
        <v>10</v>
      </c>
      <c r="B17" s="18">
        <v>181193</v>
      </c>
      <c r="C17" s="8" t="s">
        <v>2</v>
      </c>
      <c r="D17" s="22" t="s">
        <v>457</v>
      </c>
      <c r="E17" s="22" t="s">
        <v>328</v>
      </c>
      <c r="F17" s="15" t="s">
        <v>463</v>
      </c>
      <c r="G17" s="9">
        <f t="shared" si="0"/>
        <v>0</v>
      </c>
      <c r="H17" s="15">
        <v>7</v>
      </c>
      <c r="I17" s="59">
        <f t="shared" si="1"/>
        <v>7</v>
      </c>
      <c r="J17" s="15">
        <v>6</v>
      </c>
      <c r="K17" s="59">
        <f t="shared" si="2"/>
        <v>6</v>
      </c>
      <c r="L17" s="5" t="s">
        <v>458</v>
      </c>
      <c r="M17" s="9">
        <f t="shared" si="3"/>
        <v>16</v>
      </c>
      <c r="N17" s="5"/>
      <c r="O17" s="9">
        <f t="shared" si="4"/>
        <v>0</v>
      </c>
      <c r="P17" s="59">
        <f t="shared" si="5"/>
        <v>29</v>
      </c>
      <c r="Q17" s="11"/>
    </row>
    <row r="18" spans="1:17" ht="12.75">
      <c r="A18" s="16">
        <v>11</v>
      </c>
      <c r="B18" s="18">
        <v>184057</v>
      </c>
      <c r="C18" s="8" t="s">
        <v>1</v>
      </c>
      <c r="D18" s="22" t="s">
        <v>326</v>
      </c>
      <c r="E18" s="22" t="s">
        <v>316</v>
      </c>
      <c r="F18" s="15" t="s">
        <v>466</v>
      </c>
      <c r="G18" s="9">
        <f t="shared" si="0"/>
        <v>0</v>
      </c>
      <c r="H18" s="15">
        <v>4</v>
      </c>
      <c r="I18" s="59">
        <f t="shared" si="1"/>
        <v>4</v>
      </c>
      <c r="J18" s="5" t="s">
        <v>459</v>
      </c>
      <c r="K18" s="9">
        <f t="shared" si="2"/>
        <v>16</v>
      </c>
      <c r="L18" s="5" t="s">
        <v>458</v>
      </c>
      <c r="M18" s="9">
        <f t="shared" si="3"/>
        <v>16</v>
      </c>
      <c r="N18" s="15"/>
      <c r="O18" s="9">
        <f t="shared" si="4"/>
        <v>0</v>
      </c>
      <c r="P18" s="59">
        <f t="shared" si="5"/>
        <v>36</v>
      </c>
      <c r="Q18" s="11"/>
    </row>
    <row r="19" spans="1:17" ht="12.75">
      <c r="A19" s="16">
        <v>12</v>
      </c>
      <c r="B19" s="18">
        <v>90</v>
      </c>
      <c r="C19" s="8" t="s">
        <v>2</v>
      </c>
      <c r="D19" s="22" t="s">
        <v>453</v>
      </c>
      <c r="E19" s="22" t="s">
        <v>328</v>
      </c>
      <c r="F19" s="5">
        <v>9</v>
      </c>
      <c r="G19" s="59">
        <f t="shared" si="0"/>
        <v>9</v>
      </c>
      <c r="H19" s="15">
        <v>12</v>
      </c>
      <c r="I19" s="59">
        <f t="shared" si="1"/>
        <v>12</v>
      </c>
      <c r="J19" s="15" t="s">
        <v>463</v>
      </c>
      <c r="K19" s="9">
        <f t="shared" si="2"/>
        <v>0</v>
      </c>
      <c r="L19" s="5" t="s">
        <v>458</v>
      </c>
      <c r="M19" s="9">
        <f t="shared" si="3"/>
        <v>16</v>
      </c>
      <c r="N19" s="15"/>
      <c r="O19" s="9">
        <f t="shared" si="4"/>
        <v>0</v>
      </c>
      <c r="P19" s="59">
        <f t="shared" si="5"/>
        <v>37</v>
      </c>
      <c r="Q19" s="11"/>
    </row>
    <row r="20" spans="1:17" ht="12.75">
      <c r="A20" s="16">
        <v>13</v>
      </c>
      <c r="B20" s="18">
        <v>5</v>
      </c>
      <c r="C20" s="8">
        <v>4.7</v>
      </c>
      <c r="D20" s="22" t="s">
        <v>455</v>
      </c>
      <c r="E20" s="22" t="s">
        <v>318</v>
      </c>
      <c r="F20" s="15">
        <v>10</v>
      </c>
      <c r="G20" s="59">
        <f t="shared" si="0"/>
        <v>10</v>
      </c>
      <c r="H20" s="15" t="s">
        <v>463</v>
      </c>
      <c r="I20" s="9">
        <f t="shared" si="1"/>
        <v>0</v>
      </c>
      <c r="J20" s="5" t="s">
        <v>458</v>
      </c>
      <c r="K20" s="9">
        <f t="shared" si="2"/>
        <v>16</v>
      </c>
      <c r="L20" s="5" t="s">
        <v>458</v>
      </c>
      <c r="M20" s="9">
        <f t="shared" si="3"/>
        <v>16</v>
      </c>
      <c r="N20" s="15"/>
      <c r="O20" s="9">
        <f t="shared" si="4"/>
        <v>0</v>
      </c>
      <c r="P20" s="59">
        <f t="shared" si="5"/>
        <v>42</v>
      </c>
      <c r="Q20" s="11"/>
    </row>
    <row r="21" spans="1:17" ht="12.75">
      <c r="A21" s="16">
        <v>14</v>
      </c>
      <c r="B21" s="18">
        <v>158576</v>
      </c>
      <c r="C21" s="8" t="s">
        <v>1</v>
      </c>
      <c r="D21" s="22" t="s">
        <v>325</v>
      </c>
      <c r="E21" s="22" t="s">
        <v>316</v>
      </c>
      <c r="F21" s="15">
        <v>11</v>
      </c>
      <c r="G21" s="59">
        <f t="shared" si="0"/>
        <v>11</v>
      </c>
      <c r="H21" s="15" t="s">
        <v>463</v>
      </c>
      <c r="I21" s="9">
        <f t="shared" si="1"/>
        <v>0</v>
      </c>
      <c r="J21" s="5" t="s">
        <v>458</v>
      </c>
      <c r="K21" s="9">
        <f t="shared" si="2"/>
        <v>16</v>
      </c>
      <c r="L21" s="5" t="s">
        <v>458</v>
      </c>
      <c r="M21" s="9">
        <f t="shared" si="3"/>
        <v>16</v>
      </c>
      <c r="N21" s="5"/>
      <c r="O21" s="9">
        <f t="shared" si="4"/>
        <v>0</v>
      </c>
      <c r="P21" s="59">
        <f t="shared" si="5"/>
        <v>43</v>
      </c>
      <c r="Q21" s="11"/>
    </row>
    <row r="22" spans="1:17" ht="12.75">
      <c r="A22" s="16">
        <v>15</v>
      </c>
      <c r="B22" s="18"/>
      <c r="C22" s="8"/>
      <c r="D22" s="22"/>
      <c r="E22" s="22"/>
      <c r="F22" s="5"/>
      <c r="G22" s="9">
        <f aca="true" t="shared" si="6" ref="G22:G36">score(F22)</f>
        <v>0</v>
      </c>
      <c r="H22" s="5"/>
      <c r="I22" s="9">
        <f aca="true" t="shared" si="7" ref="I22:I36">score(H22)</f>
        <v>0</v>
      </c>
      <c r="J22" s="15"/>
      <c r="K22" s="9">
        <f aca="true" t="shared" si="8" ref="K22:K36">score(J22)</f>
        <v>0</v>
      </c>
      <c r="L22" s="5"/>
      <c r="M22" s="9">
        <f aca="true" t="shared" si="9" ref="M22:M36">score(L22)</f>
        <v>0</v>
      </c>
      <c r="N22" s="5"/>
      <c r="O22" s="9">
        <f aca="true" t="shared" si="10" ref="O22:O36">score(N22)</f>
        <v>0</v>
      </c>
      <c r="P22" s="9">
        <f aca="true" t="shared" si="11" ref="P22:P36">G22+I22+K22+M22+O22</f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6"/>
        <v>0</v>
      </c>
      <c r="H23" s="5"/>
      <c r="I23" s="9">
        <f t="shared" si="7"/>
        <v>0</v>
      </c>
      <c r="J23" s="15"/>
      <c r="K23" s="9">
        <f t="shared" si="8"/>
        <v>0</v>
      </c>
      <c r="L23" s="15"/>
      <c r="M23" s="9">
        <f t="shared" si="9"/>
        <v>0</v>
      </c>
      <c r="N23" s="5"/>
      <c r="O23" s="9">
        <f t="shared" si="10"/>
        <v>0</v>
      </c>
      <c r="P23" s="9">
        <f t="shared" si="11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6"/>
        <v>0</v>
      </c>
      <c r="H24" s="15"/>
      <c r="I24" s="9">
        <f t="shared" si="7"/>
        <v>0</v>
      </c>
      <c r="J24" s="15"/>
      <c r="K24" s="9">
        <f t="shared" si="8"/>
        <v>0</v>
      </c>
      <c r="L24" s="15"/>
      <c r="M24" s="9">
        <f t="shared" si="9"/>
        <v>0</v>
      </c>
      <c r="N24" s="15"/>
      <c r="O24" s="9">
        <f t="shared" si="10"/>
        <v>0</v>
      </c>
      <c r="P24" s="9">
        <f t="shared" si="11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6"/>
        <v>0</v>
      </c>
      <c r="H25" s="15"/>
      <c r="I25" s="9">
        <f t="shared" si="7"/>
        <v>0</v>
      </c>
      <c r="J25" s="15"/>
      <c r="K25" s="9">
        <f t="shared" si="8"/>
        <v>0</v>
      </c>
      <c r="L25" s="15"/>
      <c r="M25" s="9">
        <f t="shared" si="9"/>
        <v>0</v>
      </c>
      <c r="N25" s="15"/>
      <c r="O25" s="9">
        <f t="shared" si="10"/>
        <v>0</v>
      </c>
      <c r="P25" s="9">
        <f t="shared" si="11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6"/>
        <v>0</v>
      </c>
      <c r="H26" s="15"/>
      <c r="I26" s="9">
        <f t="shared" si="7"/>
        <v>0</v>
      </c>
      <c r="J26" s="15"/>
      <c r="K26" s="9">
        <f t="shared" si="8"/>
        <v>0</v>
      </c>
      <c r="L26" s="15"/>
      <c r="M26" s="9">
        <f t="shared" si="9"/>
        <v>0</v>
      </c>
      <c r="N26" s="15"/>
      <c r="O26" s="9">
        <f t="shared" si="10"/>
        <v>0</v>
      </c>
      <c r="P26" s="9">
        <f t="shared" si="11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6"/>
        <v>0</v>
      </c>
      <c r="H27" s="15"/>
      <c r="I27" s="9">
        <f t="shared" si="7"/>
        <v>0</v>
      </c>
      <c r="J27" s="15"/>
      <c r="K27" s="9">
        <f t="shared" si="8"/>
        <v>0</v>
      </c>
      <c r="L27" s="15"/>
      <c r="M27" s="9">
        <f t="shared" si="9"/>
        <v>0</v>
      </c>
      <c r="N27" s="15"/>
      <c r="O27" s="9">
        <f t="shared" si="10"/>
        <v>0</v>
      </c>
      <c r="P27" s="9">
        <f t="shared" si="11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6"/>
        <v>0</v>
      </c>
      <c r="H28" s="15"/>
      <c r="I28" s="9">
        <f t="shared" si="7"/>
        <v>0</v>
      </c>
      <c r="J28" s="15"/>
      <c r="K28" s="9">
        <f t="shared" si="8"/>
        <v>0</v>
      </c>
      <c r="L28" s="15"/>
      <c r="M28" s="9">
        <f t="shared" si="9"/>
        <v>0</v>
      </c>
      <c r="N28" s="15"/>
      <c r="O28" s="9">
        <f t="shared" si="10"/>
        <v>0</v>
      </c>
      <c r="P28" s="9">
        <f t="shared" si="11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6"/>
        <v>0</v>
      </c>
      <c r="H29" s="15"/>
      <c r="I29" s="9">
        <f t="shared" si="7"/>
        <v>0</v>
      </c>
      <c r="J29" s="15"/>
      <c r="K29" s="9">
        <f t="shared" si="8"/>
        <v>0</v>
      </c>
      <c r="L29" s="15"/>
      <c r="M29" s="9">
        <f t="shared" si="9"/>
        <v>0</v>
      </c>
      <c r="N29" s="15"/>
      <c r="O29" s="9">
        <f t="shared" si="10"/>
        <v>0</v>
      </c>
      <c r="P29" s="9">
        <f t="shared" si="11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6"/>
        <v>0</v>
      </c>
      <c r="H30" s="15"/>
      <c r="I30" s="9">
        <f t="shared" si="7"/>
        <v>0</v>
      </c>
      <c r="J30" s="15"/>
      <c r="K30" s="9">
        <f t="shared" si="8"/>
        <v>0</v>
      </c>
      <c r="L30" s="15"/>
      <c r="M30" s="9">
        <f t="shared" si="9"/>
        <v>0</v>
      </c>
      <c r="N30" s="15"/>
      <c r="O30" s="9">
        <f t="shared" si="10"/>
        <v>0</v>
      </c>
      <c r="P30" s="9">
        <f t="shared" si="11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6"/>
        <v>0</v>
      </c>
      <c r="H31" s="15"/>
      <c r="I31" s="9">
        <f t="shared" si="7"/>
        <v>0</v>
      </c>
      <c r="J31" s="15"/>
      <c r="K31" s="9">
        <f t="shared" si="8"/>
        <v>0</v>
      </c>
      <c r="L31" s="15"/>
      <c r="M31" s="9">
        <f t="shared" si="9"/>
        <v>0</v>
      </c>
      <c r="N31" s="15"/>
      <c r="O31" s="9">
        <f t="shared" si="10"/>
        <v>0</v>
      </c>
      <c r="P31" s="9">
        <f t="shared" si="11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6"/>
        <v>0</v>
      </c>
      <c r="H32" s="15"/>
      <c r="I32" s="9">
        <f t="shared" si="7"/>
        <v>0</v>
      </c>
      <c r="J32" s="15"/>
      <c r="K32" s="9">
        <f t="shared" si="8"/>
        <v>0</v>
      </c>
      <c r="L32" s="15"/>
      <c r="M32" s="9">
        <f t="shared" si="9"/>
        <v>0</v>
      </c>
      <c r="N32" s="15"/>
      <c r="O32" s="9">
        <f t="shared" si="10"/>
        <v>0</v>
      </c>
      <c r="P32" s="9">
        <f t="shared" si="11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6"/>
        <v>0</v>
      </c>
      <c r="H33" s="15"/>
      <c r="I33" s="9">
        <f t="shared" si="7"/>
        <v>0</v>
      </c>
      <c r="J33" s="15"/>
      <c r="K33" s="9">
        <f t="shared" si="8"/>
        <v>0</v>
      </c>
      <c r="L33" s="15"/>
      <c r="M33" s="9">
        <f t="shared" si="9"/>
        <v>0</v>
      </c>
      <c r="N33" s="15"/>
      <c r="O33" s="9">
        <f t="shared" si="10"/>
        <v>0</v>
      </c>
      <c r="P33" s="9">
        <f t="shared" si="11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6"/>
        <v>0</v>
      </c>
      <c r="H34" s="15"/>
      <c r="I34" s="9">
        <f t="shared" si="7"/>
        <v>0</v>
      </c>
      <c r="J34" s="15"/>
      <c r="K34" s="9">
        <f t="shared" si="8"/>
        <v>0</v>
      </c>
      <c r="L34" s="15"/>
      <c r="M34" s="9">
        <f t="shared" si="9"/>
        <v>0</v>
      </c>
      <c r="N34" s="15"/>
      <c r="O34" s="9">
        <f t="shared" si="10"/>
        <v>0</v>
      </c>
      <c r="P34" s="9">
        <f t="shared" si="11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6"/>
        <v>0</v>
      </c>
      <c r="H35" s="15"/>
      <c r="I35" s="9">
        <f t="shared" si="7"/>
        <v>0</v>
      </c>
      <c r="J35" s="15"/>
      <c r="K35" s="9">
        <f t="shared" si="8"/>
        <v>0</v>
      </c>
      <c r="L35" s="15"/>
      <c r="M35" s="9">
        <f t="shared" si="9"/>
        <v>0</v>
      </c>
      <c r="N35" s="15"/>
      <c r="O35" s="9">
        <f t="shared" si="10"/>
        <v>0</v>
      </c>
      <c r="P35" s="9">
        <f t="shared" si="11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6"/>
        <v>0</v>
      </c>
      <c r="H36" s="15"/>
      <c r="I36" s="9">
        <f t="shared" si="7"/>
        <v>0</v>
      </c>
      <c r="J36" s="15"/>
      <c r="K36" s="9">
        <f t="shared" si="8"/>
        <v>0</v>
      </c>
      <c r="L36" s="15"/>
      <c r="M36" s="9">
        <f t="shared" si="9"/>
        <v>0</v>
      </c>
      <c r="N36" s="15"/>
      <c r="O36" s="9">
        <f t="shared" si="10"/>
        <v>0</v>
      </c>
      <c r="P36" s="9">
        <f t="shared" si="11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6"/>
  <dimension ref="A1:U178"/>
  <sheetViews>
    <sheetView showGridLines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R14" sqref="R14"/>
    </sheetView>
  </sheetViews>
  <sheetFormatPr defaultColWidth="9.00390625" defaultRowHeight="13.5"/>
  <cols>
    <col min="1" max="1" width="4.625" style="20" customWidth="1"/>
    <col min="2" max="2" width="7.50390625" style="19" customWidth="1"/>
    <col min="3" max="3" width="8.625" style="6" customWidth="1"/>
    <col min="4" max="4" width="12.625" style="2" customWidth="1"/>
    <col min="5" max="5" width="8.625" style="6" customWidth="1"/>
    <col min="6" max="16" width="8.625" style="2" customWidth="1"/>
    <col min="17" max="16384" width="9.00390625" style="2" customWidth="1"/>
  </cols>
  <sheetData>
    <row r="1" spans="1:16" ht="12.75">
      <c r="A1" s="1" t="s">
        <v>386</v>
      </c>
      <c r="B1" s="41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4.25">
      <c r="A2" s="30" t="s">
        <v>9</v>
      </c>
      <c r="B2" s="21" t="s">
        <v>372</v>
      </c>
      <c r="C2" s="30"/>
      <c r="D2" s="23" t="s">
        <v>387</v>
      </c>
      <c r="E2" s="1">
        <v>14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7" t="s">
        <v>6</v>
      </c>
    </row>
    <row r="3" spans="1:16" ht="12.75">
      <c r="A3" s="72"/>
      <c r="B3" s="72"/>
      <c r="C3" s="72"/>
      <c r="D3" s="72"/>
      <c r="E3" s="73"/>
      <c r="F3" s="76" t="s">
        <v>353</v>
      </c>
      <c r="G3" s="76"/>
      <c r="H3" s="77" t="s">
        <v>354</v>
      </c>
      <c r="I3" s="76"/>
      <c r="J3" s="76" t="s">
        <v>355</v>
      </c>
      <c r="K3" s="76"/>
      <c r="L3" s="76" t="s">
        <v>356</v>
      </c>
      <c r="M3" s="76"/>
      <c r="N3" s="76" t="s">
        <v>357</v>
      </c>
      <c r="O3" s="76"/>
      <c r="P3" s="70"/>
    </row>
    <row r="4" spans="1:21" ht="12.75">
      <c r="A4" s="72"/>
      <c r="B4" s="72"/>
      <c r="C4" s="72"/>
      <c r="D4" s="72"/>
      <c r="E4" s="73"/>
      <c r="F4" s="12" t="s">
        <v>4</v>
      </c>
      <c r="G4" s="13">
        <v>0.44097222222222227</v>
      </c>
      <c r="H4" s="12" t="s">
        <v>4</v>
      </c>
      <c r="I4" s="13">
        <v>0.4875</v>
      </c>
      <c r="J4" s="12" t="s">
        <v>4</v>
      </c>
      <c r="K4" s="13">
        <v>0.5270833333333333</v>
      </c>
      <c r="L4" s="12" t="s">
        <v>4</v>
      </c>
      <c r="M4" s="13">
        <v>0.5659722222222222</v>
      </c>
      <c r="N4" s="12" t="s">
        <v>4</v>
      </c>
      <c r="O4" s="13"/>
      <c r="P4" s="70"/>
      <c r="U4" s="7" t="s">
        <v>3</v>
      </c>
    </row>
    <row r="5" spans="1:16" ht="12.75">
      <c r="A5" s="72"/>
      <c r="B5" s="72"/>
      <c r="C5" s="72"/>
      <c r="D5" s="72"/>
      <c r="E5" s="73"/>
      <c r="F5" s="12" t="s">
        <v>5</v>
      </c>
      <c r="G5" s="13">
        <v>0.46597222222222223</v>
      </c>
      <c r="H5" s="12" t="s">
        <v>5</v>
      </c>
      <c r="I5" s="13"/>
      <c r="J5" s="12" t="s">
        <v>5</v>
      </c>
      <c r="K5" s="13"/>
      <c r="L5" s="12" t="s">
        <v>5</v>
      </c>
      <c r="M5" s="13"/>
      <c r="N5" s="12" t="s">
        <v>5</v>
      </c>
      <c r="O5" s="13"/>
      <c r="P5" s="70"/>
    </row>
    <row r="6" spans="1:21" ht="12.75">
      <c r="A6" s="78"/>
      <c r="B6" s="78"/>
      <c r="C6" s="78"/>
      <c r="D6" s="78"/>
      <c r="E6" s="75"/>
      <c r="F6" s="3">
        <v>210</v>
      </c>
      <c r="G6" s="14">
        <v>4</v>
      </c>
      <c r="H6" s="3">
        <v>220</v>
      </c>
      <c r="I6" s="14">
        <v>5</v>
      </c>
      <c r="J6" s="3">
        <v>220</v>
      </c>
      <c r="K6" s="4">
        <v>5</v>
      </c>
      <c r="L6" s="3">
        <v>220</v>
      </c>
      <c r="M6" s="4">
        <v>5</v>
      </c>
      <c r="N6" s="3"/>
      <c r="O6" s="4"/>
      <c r="P6" s="71"/>
      <c r="U6" s="7" t="s">
        <v>0</v>
      </c>
    </row>
    <row r="7" spans="1:17" ht="12.75">
      <c r="A7" s="16" t="s">
        <v>421</v>
      </c>
      <c r="B7" s="17" t="s">
        <v>422</v>
      </c>
      <c r="C7" s="8" t="s">
        <v>423</v>
      </c>
      <c r="D7" s="8" t="s">
        <v>424</v>
      </c>
      <c r="E7" s="8" t="s">
        <v>425</v>
      </c>
      <c r="F7" s="32" t="s">
        <v>426</v>
      </c>
      <c r="G7" s="32" t="s">
        <v>427</v>
      </c>
      <c r="H7" s="32" t="s">
        <v>426</v>
      </c>
      <c r="I7" s="32" t="s">
        <v>427</v>
      </c>
      <c r="J7" s="32" t="s">
        <v>426</v>
      </c>
      <c r="K7" s="32" t="s">
        <v>427</v>
      </c>
      <c r="L7" s="32" t="s">
        <v>426</v>
      </c>
      <c r="M7" s="32" t="s">
        <v>427</v>
      </c>
      <c r="N7" s="32" t="s">
        <v>426</v>
      </c>
      <c r="O7" s="32" t="s">
        <v>427</v>
      </c>
      <c r="P7" s="33" t="s">
        <v>428</v>
      </c>
      <c r="Q7" s="10"/>
    </row>
    <row r="8" spans="1:17" ht="12.75">
      <c r="A8" s="16">
        <v>1</v>
      </c>
      <c r="B8" s="18">
        <v>208222</v>
      </c>
      <c r="C8" s="8" t="s">
        <v>429</v>
      </c>
      <c r="D8" s="22" t="s">
        <v>430</v>
      </c>
      <c r="E8" s="22" t="s">
        <v>431</v>
      </c>
      <c r="F8" s="15">
        <v>1</v>
      </c>
      <c r="G8" s="59">
        <f aca="true" t="shared" si="0" ref="G8:G36">score(F8)</f>
        <v>1</v>
      </c>
      <c r="H8" s="15" t="s">
        <v>414</v>
      </c>
      <c r="I8" s="9">
        <f aca="true" t="shared" si="1" ref="I8:I36">score(H8)</f>
        <v>0</v>
      </c>
      <c r="J8" s="15">
        <v>1</v>
      </c>
      <c r="K8" s="59">
        <f aca="true" t="shared" si="2" ref="K8:K36">score(J8)</f>
        <v>1</v>
      </c>
      <c r="L8" s="15">
        <v>2</v>
      </c>
      <c r="M8" s="59">
        <f aca="true" t="shared" si="3" ref="M8:M36">score(L8)</f>
        <v>2</v>
      </c>
      <c r="N8" s="15"/>
      <c r="O8" s="9">
        <f aca="true" t="shared" si="4" ref="O8:O36">score(N8)</f>
        <v>0</v>
      </c>
      <c r="P8" s="59">
        <f aca="true" t="shared" si="5" ref="P8:P36">G8+I8+K8+M8+O8</f>
        <v>4</v>
      </c>
      <c r="Q8" s="11"/>
    </row>
    <row r="9" spans="1:17" ht="12.75">
      <c r="A9" s="16">
        <v>2</v>
      </c>
      <c r="B9" s="18">
        <v>211154</v>
      </c>
      <c r="C9" s="8" t="s">
        <v>429</v>
      </c>
      <c r="D9" s="22" t="s">
        <v>432</v>
      </c>
      <c r="E9" s="22" t="s">
        <v>431</v>
      </c>
      <c r="F9" s="5">
        <v>2</v>
      </c>
      <c r="G9" s="59">
        <f t="shared" si="0"/>
        <v>2</v>
      </c>
      <c r="H9" s="15" t="s">
        <v>433</v>
      </c>
      <c r="I9" s="9">
        <f t="shared" si="1"/>
        <v>0</v>
      </c>
      <c r="J9" s="5">
        <v>2</v>
      </c>
      <c r="K9" s="59">
        <f t="shared" si="2"/>
        <v>2</v>
      </c>
      <c r="L9" s="5">
        <v>1</v>
      </c>
      <c r="M9" s="59">
        <f t="shared" si="3"/>
        <v>1</v>
      </c>
      <c r="N9" s="15"/>
      <c r="O9" s="9">
        <f t="shared" si="4"/>
        <v>0</v>
      </c>
      <c r="P9" s="59">
        <f t="shared" si="5"/>
        <v>5</v>
      </c>
      <c r="Q9" s="11"/>
    </row>
    <row r="10" spans="1:17" ht="12.75">
      <c r="A10" s="16">
        <v>3</v>
      </c>
      <c r="B10" s="18">
        <v>199069</v>
      </c>
      <c r="C10" s="8" t="s">
        <v>429</v>
      </c>
      <c r="D10" s="22" t="s">
        <v>434</v>
      </c>
      <c r="E10" s="22" t="s">
        <v>435</v>
      </c>
      <c r="F10" s="15" t="s">
        <v>415</v>
      </c>
      <c r="G10" s="9">
        <f t="shared" si="0"/>
        <v>0</v>
      </c>
      <c r="H10" s="15">
        <v>1</v>
      </c>
      <c r="I10" s="59">
        <f t="shared" si="1"/>
        <v>1</v>
      </c>
      <c r="J10" s="5">
        <v>3</v>
      </c>
      <c r="K10" s="59">
        <f t="shared" si="2"/>
        <v>3</v>
      </c>
      <c r="L10" s="15">
        <v>3</v>
      </c>
      <c r="M10" s="59">
        <f t="shared" si="3"/>
        <v>3</v>
      </c>
      <c r="N10" s="15"/>
      <c r="O10" s="9">
        <f t="shared" si="4"/>
        <v>0</v>
      </c>
      <c r="P10" s="59">
        <f t="shared" si="5"/>
        <v>7</v>
      </c>
      <c r="Q10" s="11"/>
    </row>
    <row r="11" spans="1:17" ht="12.75">
      <c r="A11" s="16">
        <v>4</v>
      </c>
      <c r="B11" s="25">
        <v>208222</v>
      </c>
      <c r="C11" s="8" t="s">
        <v>429</v>
      </c>
      <c r="D11" s="22" t="s">
        <v>436</v>
      </c>
      <c r="E11" s="22" t="s">
        <v>431</v>
      </c>
      <c r="F11" s="15">
        <v>5</v>
      </c>
      <c r="G11" s="59">
        <f t="shared" si="0"/>
        <v>5</v>
      </c>
      <c r="H11" s="15">
        <v>3</v>
      </c>
      <c r="I11" s="59">
        <f t="shared" si="1"/>
        <v>3</v>
      </c>
      <c r="J11" s="15" t="s">
        <v>416</v>
      </c>
      <c r="K11" s="9">
        <f t="shared" si="2"/>
        <v>0</v>
      </c>
      <c r="L11" s="15">
        <v>4</v>
      </c>
      <c r="M11" s="59">
        <f t="shared" si="3"/>
        <v>4</v>
      </c>
      <c r="N11" s="15"/>
      <c r="O11" s="9">
        <f t="shared" si="4"/>
        <v>0</v>
      </c>
      <c r="P11" s="59">
        <f t="shared" si="5"/>
        <v>12</v>
      </c>
      <c r="Q11" s="11"/>
    </row>
    <row r="12" spans="1:17" ht="12.75">
      <c r="A12" s="16">
        <v>5</v>
      </c>
      <c r="B12" s="18">
        <v>164999</v>
      </c>
      <c r="C12" s="8" t="s">
        <v>429</v>
      </c>
      <c r="D12" s="22" t="s">
        <v>437</v>
      </c>
      <c r="E12" s="22" t="s">
        <v>435</v>
      </c>
      <c r="F12" s="5">
        <v>4</v>
      </c>
      <c r="G12" s="59">
        <f t="shared" si="0"/>
        <v>4</v>
      </c>
      <c r="H12" s="5">
        <v>4</v>
      </c>
      <c r="I12" s="59">
        <f t="shared" si="1"/>
        <v>4</v>
      </c>
      <c r="J12" s="15" t="s">
        <v>433</v>
      </c>
      <c r="K12" s="9">
        <f t="shared" si="2"/>
        <v>0</v>
      </c>
      <c r="L12" s="5">
        <v>5</v>
      </c>
      <c r="M12" s="59">
        <f t="shared" si="3"/>
        <v>5</v>
      </c>
      <c r="N12" s="15"/>
      <c r="O12" s="9">
        <f t="shared" si="4"/>
        <v>0</v>
      </c>
      <c r="P12" s="59">
        <f t="shared" si="5"/>
        <v>13</v>
      </c>
      <c r="Q12" s="11"/>
    </row>
    <row r="13" spans="1:17" ht="12.75">
      <c r="A13" s="16">
        <v>6</v>
      </c>
      <c r="B13" s="18">
        <v>184057</v>
      </c>
      <c r="C13" s="8" t="s">
        <v>429</v>
      </c>
      <c r="D13" s="22" t="s">
        <v>438</v>
      </c>
      <c r="E13" s="22" t="s">
        <v>435</v>
      </c>
      <c r="F13" s="5">
        <v>7</v>
      </c>
      <c r="G13" s="59">
        <f t="shared" si="0"/>
        <v>7</v>
      </c>
      <c r="H13" s="5">
        <v>5</v>
      </c>
      <c r="I13" s="59">
        <f t="shared" si="1"/>
        <v>5</v>
      </c>
      <c r="J13" s="5">
        <v>5</v>
      </c>
      <c r="K13" s="59">
        <f t="shared" si="2"/>
        <v>5</v>
      </c>
      <c r="L13" s="15" t="s">
        <v>396</v>
      </c>
      <c r="M13" s="59">
        <f t="shared" si="3"/>
        <v>0</v>
      </c>
      <c r="N13" s="15"/>
      <c r="O13" s="9">
        <f t="shared" si="4"/>
        <v>0</v>
      </c>
      <c r="P13" s="59">
        <f t="shared" si="5"/>
        <v>17</v>
      </c>
      <c r="Q13" s="11"/>
    </row>
    <row r="14" spans="1:17" ht="12.75">
      <c r="A14" s="16">
        <v>7</v>
      </c>
      <c r="B14" s="18">
        <v>211037</v>
      </c>
      <c r="C14" s="8" t="s">
        <v>287</v>
      </c>
      <c r="D14" s="22" t="s">
        <v>445</v>
      </c>
      <c r="E14" s="22" t="s">
        <v>446</v>
      </c>
      <c r="F14" s="15" t="s">
        <v>417</v>
      </c>
      <c r="G14" s="9">
        <f t="shared" si="0"/>
        <v>0</v>
      </c>
      <c r="H14" s="5">
        <v>7</v>
      </c>
      <c r="I14" s="59">
        <f t="shared" si="1"/>
        <v>7</v>
      </c>
      <c r="J14" s="5">
        <v>4</v>
      </c>
      <c r="K14" s="59">
        <f t="shared" si="2"/>
        <v>4</v>
      </c>
      <c r="L14" s="5">
        <v>8</v>
      </c>
      <c r="M14" s="59">
        <f t="shared" si="3"/>
        <v>8</v>
      </c>
      <c r="N14" s="15"/>
      <c r="O14" s="9">
        <f t="shared" si="4"/>
        <v>0</v>
      </c>
      <c r="P14" s="59">
        <f t="shared" si="5"/>
        <v>19</v>
      </c>
      <c r="Q14" s="11"/>
    </row>
    <row r="15" spans="1:17" ht="12.75">
      <c r="A15" s="16">
        <v>8</v>
      </c>
      <c r="B15" s="18">
        <v>207993</v>
      </c>
      <c r="C15" s="8" t="s">
        <v>429</v>
      </c>
      <c r="D15" s="22" t="s">
        <v>439</v>
      </c>
      <c r="E15" s="22" t="s">
        <v>440</v>
      </c>
      <c r="F15" s="15" t="s">
        <v>418</v>
      </c>
      <c r="G15" s="9">
        <f t="shared" si="0"/>
        <v>0</v>
      </c>
      <c r="H15" s="5">
        <v>8</v>
      </c>
      <c r="I15" s="59">
        <f t="shared" si="1"/>
        <v>8</v>
      </c>
      <c r="J15" s="5">
        <v>6</v>
      </c>
      <c r="K15" s="59">
        <f t="shared" si="2"/>
        <v>6</v>
      </c>
      <c r="L15" s="15">
        <v>6</v>
      </c>
      <c r="M15" s="59">
        <f t="shared" si="3"/>
        <v>6</v>
      </c>
      <c r="N15" s="5"/>
      <c r="O15" s="9">
        <f t="shared" si="4"/>
        <v>0</v>
      </c>
      <c r="P15" s="59">
        <f t="shared" si="5"/>
        <v>20</v>
      </c>
      <c r="Q15" s="11"/>
    </row>
    <row r="16" spans="1:17" ht="12.75">
      <c r="A16" s="16">
        <v>9</v>
      </c>
      <c r="B16" s="18">
        <v>205100</v>
      </c>
      <c r="C16" s="8" t="s">
        <v>429</v>
      </c>
      <c r="D16" s="22" t="s">
        <v>441</v>
      </c>
      <c r="E16" s="22" t="s">
        <v>440</v>
      </c>
      <c r="F16" s="15">
        <v>6</v>
      </c>
      <c r="G16" s="59">
        <f t="shared" si="0"/>
        <v>6</v>
      </c>
      <c r="H16" s="5">
        <v>6</v>
      </c>
      <c r="I16" s="59">
        <f t="shared" si="1"/>
        <v>6</v>
      </c>
      <c r="J16" s="15" t="s">
        <v>433</v>
      </c>
      <c r="K16" s="9">
        <f t="shared" si="2"/>
        <v>0</v>
      </c>
      <c r="L16" s="15">
        <v>11</v>
      </c>
      <c r="M16" s="59">
        <f t="shared" si="3"/>
        <v>11</v>
      </c>
      <c r="N16" s="15"/>
      <c r="O16" s="9">
        <f t="shared" si="4"/>
        <v>0</v>
      </c>
      <c r="P16" s="59">
        <f t="shared" si="5"/>
        <v>23</v>
      </c>
      <c r="Q16" s="11"/>
    </row>
    <row r="17" spans="1:17" ht="12.75">
      <c r="A17" s="16">
        <v>10</v>
      </c>
      <c r="B17" s="18">
        <v>211911</v>
      </c>
      <c r="C17" s="8" t="s">
        <v>429</v>
      </c>
      <c r="D17" s="22" t="s">
        <v>442</v>
      </c>
      <c r="E17" s="22" t="s">
        <v>435</v>
      </c>
      <c r="F17" s="15" t="s">
        <v>396</v>
      </c>
      <c r="G17" s="9">
        <f t="shared" si="0"/>
        <v>0</v>
      </c>
      <c r="H17" s="15">
        <v>9</v>
      </c>
      <c r="I17" s="59">
        <f t="shared" si="1"/>
        <v>9</v>
      </c>
      <c r="J17" s="5">
        <v>8</v>
      </c>
      <c r="K17" s="59">
        <f t="shared" si="2"/>
        <v>8</v>
      </c>
      <c r="L17" s="5">
        <v>7</v>
      </c>
      <c r="M17" s="59">
        <f t="shared" si="3"/>
        <v>7</v>
      </c>
      <c r="N17" s="15"/>
      <c r="O17" s="9">
        <f t="shared" si="4"/>
        <v>0</v>
      </c>
      <c r="P17" s="59">
        <f t="shared" si="5"/>
        <v>24</v>
      </c>
      <c r="Q17" s="11"/>
    </row>
    <row r="18" spans="1:17" ht="12.75">
      <c r="A18" s="16">
        <v>11</v>
      </c>
      <c r="B18" s="18">
        <v>203080</v>
      </c>
      <c r="C18" s="8" t="s">
        <v>429</v>
      </c>
      <c r="D18" s="22" t="s">
        <v>443</v>
      </c>
      <c r="E18" s="22" t="s">
        <v>435</v>
      </c>
      <c r="F18" s="5">
        <v>11</v>
      </c>
      <c r="G18" s="59">
        <f t="shared" si="0"/>
        <v>11</v>
      </c>
      <c r="H18" s="5">
        <v>10</v>
      </c>
      <c r="I18" s="59">
        <f t="shared" si="1"/>
        <v>10</v>
      </c>
      <c r="J18" s="15" t="s">
        <v>433</v>
      </c>
      <c r="K18" s="9">
        <f t="shared" si="2"/>
        <v>0</v>
      </c>
      <c r="L18" s="15">
        <v>10</v>
      </c>
      <c r="M18" s="59">
        <f t="shared" si="3"/>
        <v>10</v>
      </c>
      <c r="N18" s="15"/>
      <c r="O18" s="9">
        <f t="shared" si="4"/>
        <v>0</v>
      </c>
      <c r="P18" s="59">
        <f t="shared" si="5"/>
        <v>31</v>
      </c>
      <c r="Q18" s="11"/>
    </row>
    <row r="19" spans="1:17" ht="12.75">
      <c r="A19" s="16">
        <v>12</v>
      </c>
      <c r="B19" s="18">
        <v>166782</v>
      </c>
      <c r="C19" s="8" t="s">
        <v>429</v>
      </c>
      <c r="D19" s="22" t="s">
        <v>444</v>
      </c>
      <c r="E19" s="22" t="s">
        <v>440</v>
      </c>
      <c r="F19" s="5">
        <v>10</v>
      </c>
      <c r="G19" s="59">
        <f t="shared" si="0"/>
        <v>10</v>
      </c>
      <c r="H19" s="15">
        <v>11</v>
      </c>
      <c r="I19" s="59">
        <f t="shared" si="1"/>
        <v>11</v>
      </c>
      <c r="J19" s="15" t="s">
        <v>433</v>
      </c>
      <c r="K19" s="9">
        <f t="shared" si="2"/>
        <v>0</v>
      </c>
      <c r="L19" s="15">
        <v>12</v>
      </c>
      <c r="M19" s="59">
        <f t="shared" si="3"/>
        <v>12</v>
      </c>
      <c r="N19" s="15"/>
      <c r="O19" s="9">
        <f t="shared" si="4"/>
        <v>0</v>
      </c>
      <c r="P19" s="59">
        <f t="shared" si="5"/>
        <v>33</v>
      </c>
      <c r="Q19" s="11"/>
    </row>
    <row r="20" spans="1:17" ht="12.75">
      <c r="A20" s="16">
        <v>13</v>
      </c>
      <c r="B20" s="18">
        <v>158576</v>
      </c>
      <c r="C20" s="8" t="s">
        <v>1</v>
      </c>
      <c r="D20" s="22" t="s">
        <v>325</v>
      </c>
      <c r="E20" s="22" t="s">
        <v>316</v>
      </c>
      <c r="F20" s="15" t="s">
        <v>419</v>
      </c>
      <c r="G20" s="9">
        <f t="shared" si="0"/>
        <v>0</v>
      </c>
      <c r="H20" s="5">
        <v>12</v>
      </c>
      <c r="I20" s="59">
        <f t="shared" si="1"/>
        <v>12</v>
      </c>
      <c r="J20" s="5">
        <v>9</v>
      </c>
      <c r="K20" s="59">
        <f t="shared" si="2"/>
        <v>9</v>
      </c>
      <c r="L20" s="5">
        <v>13</v>
      </c>
      <c r="M20" s="59">
        <f t="shared" si="3"/>
        <v>13</v>
      </c>
      <c r="N20" s="5"/>
      <c r="O20" s="9">
        <f t="shared" si="4"/>
        <v>0</v>
      </c>
      <c r="P20" s="59">
        <f t="shared" si="5"/>
        <v>34</v>
      </c>
      <c r="Q20" s="11"/>
    </row>
    <row r="21" spans="1:17" ht="12.75">
      <c r="A21" s="16">
        <v>14</v>
      </c>
      <c r="B21" s="18">
        <v>201544</v>
      </c>
      <c r="C21" s="8" t="s">
        <v>1</v>
      </c>
      <c r="D21" s="22" t="s">
        <v>420</v>
      </c>
      <c r="E21" s="22" t="s">
        <v>316</v>
      </c>
      <c r="F21" s="5">
        <v>14</v>
      </c>
      <c r="G21" s="59">
        <f t="shared" si="0"/>
        <v>14</v>
      </c>
      <c r="H21" s="15">
        <v>13</v>
      </c>
      <c r="I21" s="59">
        <f t="shared" si="1"/>
        <v>13</v>
      </c>
      <c r="J21" s="15" t="s">
        <v>433</v>
      </c>
      <c r="K21" s="9">
        <f t="shared" si="2"/>
        <v>0</v>
      </c>
      <c r="L21" s="15">
        <v>14</v>
      </c>
      <c r="M21" s="59">
        <f t="shared" si="3"/>
        <v>14</v>
      </c>
      <c r="N21" s="5"/>
      <c r="O21" s="9">
        <f t="shared" si="4"/>
        <v>0</v>
      </c>
      <c r="P21" s="59">
        <f t="shared" si="5"/>
        <v>41</v>
      </c>
      <c r="Q21" s="11"/>
    </row>
    <row r="22" spans="1:17" ht="12.75">
      <c r="A22" s="16">
        <v>15</v>
      </c>
      <c r="B22" s="18"/>
      <c r="C22" s="8"/>
      <c r="D22" s="22"/>
      <c r="E22" s="22"/>
      <c r="F22" s="5"/>
      <c r="G22" s="9">
        <f t="shared" si="0"/>
        <v>0</v>
      </c>
      <c r="H22" s="5"/>
      <c r="I22" s="9">
        <f t="shared" si="1"/>
        <v>0</v>
      </c>
      <c r="J22" s="15"/>
      <c r="K22" s="9">
        <f t="shared" si="2"/>
        <v>0</v>
      </c>
      <c r="L22" s="5"/>
      <c r="M22" s="9">
        <f t="shared" si="3"/>
        <v>0</v>
      </c>
      <c r="N22" s="5"/>
      <c r="O22" s="9">
        <f t="shared" si="4"/>
        <v>0</v>
      </c>
      <c r="P22" s="9">
        <f t="shared" si="5"/>
        <v>0</v>
      </c>
      <c r="Q22" s="11"/>
    </row>
    <row r="23" spans="1:17" ht="12.75">
      <c r="A23" s="16">
        <v>16</v>
      </c>
      <c r="B23" s="18"/>
      <c r="C23" s="8"/>
      <c r="D23" s="8"/>
      <c r="E23" s="8"/>
      <c r="F23" s="15"/>
      <c r="G23" s="9">
        <f t="shared" si="0"/>
        <v>0</v>
      </c>
      <c r="H23" s="5"/>
      <c r="I23" s="9">
        <f t="shared" si="1"/>
        <v>0</v>
      </c>
      <c r="J23" s="15"/>
      <c r="K23" s="9">
        <f t="shared" si="2"/>
        <v>0</v>
      </c>
      <c r="L23" s="15"/>
      <c r="M23" s="9">
        <f t="shared" si="3"/>
        <v>0</v>
      </c>
      <c r="N23" s="5"/>
      <c r="O23" s="9">
        <f t="shared" si="4"/>
        <v>0</v>
      </c>
      <c r="P23" s="9">
        <f t="shared" si="5"/>
        <v>0</v>
      </c>
      <c r="Q23" s="11"/>
    </row>
    <row r="24" spans="1:17" ht="12.75">
      <c r="A24" s="16">
        <v>17</v>
      </c>
      <c r="B24" s="18"/>
      <c r="C24" s="8"/>
      <c r="D24" s="8"/>
      <c r="E24" s="8"/>
      <c r="F24" s="15"/>
      <c r="G24" s="9">
        <f t="shared" si="0"/>
        <v>0</v>
      </c>
      <c r="H24" s="15"/>
      <c r="I24" s="9">
        <f t="shared" si="1"/>
        <v>0</v>
      </c>
      <c r="J24" s="15"/>
      <c r="K24" s="9">
        <f t="shared" si="2"/>
        <v>0</v>
      </c>
      <c r="L24" s="15"/>
      <c r="M24" s="9">
        <f t="shared" si="3"/>
        <v>0</v>
      </c>
      <c r="N24" s="15"/>
      <c r="O24" s="9">
        <f t="shared" si="4"/>
        <v>0</v>
      </c>
      <c r="P24" s="9">
        <f t="shared" si="5"/>
        <v>0</v>
      </c>
      <c r="Q24" s="11"/>
    </row>
    <row r="25" spans="1:17" ht="12.75">
      <c r="A25" s="16">
        <v>18</v>
      </c>
      <c r="B25" s="18"/>
      <c r="C25" s="8"/>
      <c r="D25" s="8"/>
      <c r="E25" s="8"/>
      <c r="F25" s="15"/>
      <c r="G25" s="9">
        <f t="shared" si="0"/>
        <v>0</v>
      </c>
      <c r="H25" s="15"/>
      <c r="I25" s="9">
        <f t="shared" si="1"/>
        <v>0</v>
      </c>
      <c r="J25" s="15"/>
      <c r="K25" s="9">
        <f t="shared" si="2"/>
        <v>0</v>
      </c>
      <c r="L25" s="15"/>
      <c r="M25" s="9">
        <f t="shared" si="3"/>
        <v>0</v>
      </c>
      <c r="N25" s="15"/>
      <c r="O25" s="9">
        <f t="shared" si="4"/>
        <v>0</v>
      </c>
      <c r="P25" s="9">
        <f t="shared" si="5"/>
        <v>0</v>
      </c>
      <c r="Q25" s="11"/>
    </row>
    <row r="26" spans="1:17" ht="12.75">
      <c r="A26" s="16">
        <v>19</v>
      </c>
      <c r="B26" s="18"/>
      <c r="C26" s="8"/>
      <c r="D26" s="8"/>
      <c r="E26" s="8"/>
      <c r="F26" s="15"/>
      <c r="G26" s="9">
        <f t="shared" si="0"/>
        <v>0</v>
      </c>
      <c r="H26" s="15"/>
      <c r="I26" s="9">
        <f t="shared" si="1"/>
        <v>0</v>
      </c>
      <c r="J26" s="15"/>
      <c r="K26" s="9">
        <f t="shared" si="2"/>
        <v>0</v>
      </c>
      <c r="L26" s="15"/>
      <c r="M26" s="9">
        <f t="shared" si="3"/>
        <v>0</v>
      </c>
      <c r="N26" s="15"/>
      <c r="O26" s="9">
        <f t="shared" si="4"/>
        <v>0</v>
      </c>
      <c r="P26" s="9">
        <f t="shared" si="5"/>
        <v>0</v>
      </c>
      <c r="Q26" s="11"/>
    </row>
    <row r="27" spans="1:17" ht="12.75">
      <c r="A27" s="16">
        <v>20</v>
      </c>
      <c r="B27" s="18"/>
      <c r="C27" s="8"/>
      <c r="D27" s="8"/>
      <c r="E27" s="8"/>
      <c r="F27" s="15"/>
      <c r="G27" s="9">
        <f t="shared" si="0"/>
        <v>0</v>
      </c>
      <c r="H27" s="15"/>
      <c r="I27" s="9">
        <f t="shared" si="1"/>
        <v>0</v>
      </c>
      <c r="J27" s="15"/>
      <c r="K27" s="9">
        <f t="shared" si="2"/>
        <v>0</v>
      </c>
      <c r="L27" s="15"/>
      <c r="M27" s="9">
        <f t="shared" si="3"/>
        <v>0</v>
      </c>
      <c r="N27" s="15"/>
      <c r="O27" s="9">
        <f t="shared" si="4"/>
        <v>0</v>
      </c>
      <c r="P27" s="9">
        <f t="shared" si="5"/>
        <v>0</v>
      </c>
      <c r="Q27" s="11"/>
    </row>
    <row r="28" spans="1:17" ht="12.75">
      <c r="A28" s="16">
        <v>21</v>
      </c>
      <c r="B28" s="18"/>
      <c r="C28" s="8"/>
      <c r="D28" s="8"/>
      <c r="E28" s="8"/>
      <c r="F28" s="15"/>
      <c r="G28" s="9">
        <f t="shared" si="0"/>
        <v>0</v>
      </c>
      <c r="H28" s="15"/>
      <c r="I28" s="9">
        <f t="shared" si="1"/>
        <v>0</v>
      </c>
      <c r="J28" s="15"/>
      <c r="K28" s="9">
        <f t="shared" si="2"/>
        <v>0</v>
      </c>
      <c r="L28" s="15"/>
      <c r="M28" s="9">
        <f t="shared" si="3"/>
        <v>0</v>
      </c>
      <c r="N28" s="15"/>
      <c r="O28" s="9">
        <f t="shared" si="4"/>
        <v>0</v>
      </c>
      <c r="P28" s="9">
        <f t="shared" si="5"/>
        <v>0</v>
      </c>
      <c r="Q28" s="11"/>
    </row>
    <row r="29" spans="1:17" ht="12.75">
      <c r="A29" s="16">
        <v>22</v>
      </c>
      <c r="B29" s="18"/>
      <c r="C29" s="8"/>
      <c r="D29" s="8"/>
      <c r="E29" s="8"/>
      <c r="F29" s="15"/>
      <c r="G29" s="9">
        <f t="shared" si="0"/>
        <v>0</v>
      </c>
      <c r="H29" s="15"/>
      <c r="I29" s="9">
        <f t="shared" si="1"/>
        <v>0</v>
      </c>
      <c r="J29" s="15"/>
      <c r="K29" s="9">
        <f t="shared" si="2"/>
        <v>0</v>
      </c>
      <c r="L29" s="15"/>
      <c r="M29" s="9">
        <f t="shared" si="3"/>
        <v>0</v>
      </c>
      <c r="N29" s="15"/>
      <c r="O29" s="9">
        <f t="shared" si="4"/>
        <v>0</v>
      </c>
      <c r="P29" s="9">
        <f t="shared" si="5"/>
        <v>0</v>
      </c>
      <c r="Q29" s="11"/>
    </row>
    <row r="30" spans="1:17" ht="12.75">
      <c r="A30" s="16">
        <v>23</v>
      </c>
      <c r="B30" s="18"/>
      <c r="C30" s="8"/>
      <c r="D30" s="8"/>
      <c r="E30" s="8"/>
      <c r="F30" s="15"/>
      <c r="G30" s="9">
        <f t="shared" si="0"/>
        <v>0</v>
      </c>
      <c r="H30" s="15"/>
      <c r="I30" s="9">
        <f t="shared" si="1"/>
        <v>0</v>
      </c>
      <c r="J30" s="15"/>
      <c r="K30" s="9">
        <f t="shared" si="2"/>
        <v>0</v>
      </c>
      <c r="L30" s="15"/>
      <c r="M30" s="9">
        <f t="shared" si="3"/>
        <v>0</v>
      </c>
      <c r="N30" s="15"/>
      <c r="O30" s="9">
        <f t="shared" si="4"/>
        <v>0</v>
      </c>
      <c r="P30" s="9">
        <f t="shared" si="5"/>
        <v>0</v>
      </c>
      <c r="Q30" s="11"/>
    </row>
    <row r="31" spans="1:17" ht="12.75">
      <c r="A31" s="16">
        <v>24</v>
      </c>
      <c r="B31" s="18"/>
      <c r="C31" s="8"/>
      <c r="D31" s="8"/>
      <c r="E31" s="8"/>
      <c r="F31" s="15"/>
      <c r="G31" s="9">
        <f t="shared" si="0"/>
        <v>0</v>
      </c>
      <c r="H31" s="15"/>
      <c r="I31" s="9">
        <f t="shared" si="1"/>
        <v>0</v>
      </c>
      <c r="J31" s="15"/>
      <c r="K31" s="9">
        <f t="shared" si="2"/>
        <v>0</v>
      </c>
      <c r="L31" s="15"/>
      <c r="M31" s="9">
        <f t="shared" si="3"/>
        <v>0</v>
      </c>
      <c r="N31" s="15"/>
      <c r="O31" s="9">
        <f t="shared" si="4"/>
        <v>0</v>
      </c>
      <c r="P31" s="9">
        <f t="shared" si="5"/>
        <v>0</v>
      </c>
      <c r="Q31" s="11"/>
    </row>
    <row r="32" spans="1:17" ht="12.75">
      <c r="A32" s="16">
        <v>25</v>
      </c>
      <c r="B32" s="18"/>
      <c r="C32" s="8"/>
      <c r="D32" s="8"/>
      <c r="E32" s="8"/>
      <c r="F32" s="15"/>
      <c r="G32" s="9">
        <f t="shared" si="0"/>
        <v>0</v>
      </c>
      <c r="H32" s="15"/>
      <c r="I32" s="9">
        <f t="shared" si="1"/>
        <v>0</v>
      </c>
      <c r="J32" s="15"/>
      <c r="K32" s="9">
        <f t="shared" si="2"/>
        <v>0</v>
      </c>
      <c r="L32" s="15"/>
      <c r="M32" s="9">
        <f t="shared" si="3"/>
        <v>0</v>
      </c>
      <c r="N32" s="15"/>
      <c r="O32" s="9">
        <f t="shared" si="4"/>
        <v>0</v>
      </c>
      <c r="P32" s="9">
        <f t="shared" si="5"/>
        <v>0</v>
      </c>
      <c r="Q32" s="11"/>
    </row>
    <row r="33" spans="1:17" ht="12.75">
      <c r="A33" s="16">
        <v>26</v>
      </c>
      <c r="B33" s="18"/>
      <c r="C33" s="8"/>
      <c r="D33" s="8"/>
      <c r="E33" s="8"/>
      <c r="F33" s="15"/>
      <c r="G33" s="9">
        <f t="shared" si="0"/>
        <v>0</v>
      </c>
      <c r="H33" s="15"/>
      <c r="I33" s="9">
        <f t="shared" si="1"/>
        <v>0</v>
      </c>
      <c r="J33" s="15"/>
      <c r="K33" s="9">
        <f t="shared" si="2"/>
        <v>0</v>
      </c>
      <c r="L33" s="15"/>
      <c r="M33" s="9">
        <f t="shared" si="3"/>
        <v>0</v>
      </c>
      <c r="N33" s="15"/>
      <c r="O33" s="9">
        <f t="shared" si="4"/>
        <v>0</v>
      </c>
      <c r="P33" s="9">
        <f t="shared" si="5"/>
        <v>0</v>
      </c>
      <c r="Q33" s="11"/>
    </row>
    <row r="34" spans="1:17" ht="12.75">
      <c r="A34" s="16">
        <v>27</v>
      </c>
      <c r="B34" s="18"/>
      <c r="C34" s="8"/>
      <c r="D34" s="8"/>
      <c r="E34" s="8"/>
      <c r="F34" s="15"/>
      <c r="G34" s="9">
        <f t="shared" si="0"/>
        <v>0</v>
      </c>
      <c r="H34" s="15"/>
      <c r="I34" s="9">
        <f t="shared" si="1"/>
        <v>0</v>
      </c>
      <c r="J34" s="15"/>
      <c r="K34" s="9">
        <f t="shared" si="2"/>
        <v>0</v>
      </c>
      <c r="L34" s="15"/>
      <c r="M34" s="9">
        <f t="shared" si="3"/>
        <v>0</v>
      </c>
      <c r="N34" s="15"/>
      <c r="O34" s="9">
        <f t="shared" si="4"/>
        <v>0</v>
      </c>
      <c r="P34" s="9">
        <f t="shared" si="5"/>
        <v>0</v>
      </c>
      <c r="Q34" s="11"/>
    </row>
    <row r="35" spans="1:17" ht="12.75">
      <c r="A35" s="16">
        <v>28</v>
      </c>
      <c r="B35" s="18"/>
      <c r="C35" s="8"/>
      <c r="D35" s="8"/>
      <c r="E35" s="8"/>
      <c r="F35" s="15"/>
      <c r="G35" s="9">
        <f t="shared" si="0"/>
        <v>0</v>
      </c>
      <c r="H35" s="15"/>
      <c r="I35" s="9">
        <f t="shared" si="1"/>
        <v>0</v>
      </c>
      <c r="J35" s="15"/>
      <c r="K35" s="9">
        <f t="shared" si="2"/>
        <v>0</v>
      </c>
      <c r="L35" s="15"/>
      <c r="M35" s="9">
        <f t="shared" si="3"/>
        <v>0</v>
      </c>
      <c r="N35" s="15"/>
      <c r="O35" s="9">
        <f t="shared" si="4"/>
        <v>0</v>
      </c>
      <c r="P35" s="9">
        <f t="shared" si="5"/>
        <v>0</v>
      </c>
      <c r="Q35" s="11"/>
    </row>
    <row r="36" spans="1:17" ht="12.75">
      <c r="A36" s="16">
        <v>29</v>
      </c>
      <c r="B36" s="18"/>
      <c r="C36" s="8"/>
      <c r="D36" s="8"/>
      <c r="E36" s="8"/>
      <c r="F36" s="15"/>
      <c r="G36" s="9">
        <f t="shared" si="0"/>
        <v>0</v>
      </c>
      <c r="H36" s="15"/>
      <c r="I36" s="9">
        <f t="shared" si="1"/>
        <v>0</v>
      </c>
      <c r="J36" s="15"/>
      <c r="K36" s="9">
        <f t="shared" si="2"/>
        <v>0</v>
      </c>
      <c r="L36" s="15"/>
      <c r="M36" s="9">
        <f t="shared" si="3"/>
        <v>0</v>
      </c>
      <c r="N36" s="15"/>
      <c r="O36" s="9">
        <f t="shared" si="4"/>
        <v>0</v>
      </c>
      <c r="P36" s="9">
        <f t="shared" si="5"/>
        <v>0</v>
      </c>
      <c r="Q36" s="11"/>
    </row>
    <row r="37" spans="6:11" ht="12.75">
      <c r="F37" s="6"/>
      <c r="G37" s="6"/>
      <c r="H37" s="6"/>
      <c r="K37" s="10"/>
    </row>
    <row r="38" spans="7:11" ht="12.75">
      <c r="G38" s="11"/>
      <c r="I38" s="11"/>
      <c r="K38" s="10"/>
    </row>
    <row r="39" spans="7:11" ht="12.75">
      <c r="G39" s="11"/>
      <c r="I39" s="11"/>
      <c r="K39" s="10"/>
    </row>
    <row r="40" spans="7:11" ht="12.75">
      <c r="G40" s="11"/>
      <c r="I40" s="11"/>
      <c r="K40" s="10"/>
    </row>
    <row r="41" spans="7:11" ht="12.75">
      <c r="G41" s="11"/>
      <c r="I41" s="11"/>
      <c r="K41" s="10"/>
    </row>
    <row r="42" spans="7:11" ht="12.75">
      <c r="G42" s="11"/>
      <c r="I42" s="11"/>
      <c r="K42" s="10"/>
    </row>
    <row r="43" spans="7:11" ht="12.75">
      <c r="G43" s="11"/>
      <c r="I43" s="11"/>
      <c r="K43" s="10"/>
    </row>
    <row r="44" spans="7:11" ht="12.75">
      <c r="G44" s="11"/>
      <c r="I44" s="11"/>
      <c r="K44" s="10"/>
    </row>
    <row r="45" spans="7:11" ht="12.75">
      <c r="G45" s="11"/>
      <c r="I45" s="11"/>
      <c r="K45" s="10"/>
    </row>
    <row r="46" spans="7:11" ht="12.75">
      <c r="G46" s="11"/>
      <c r="I46" s="11"/>
      <c r="K46" s="10"/>
    </row>
    <row r="47" spans="7:11" ht="12.75">
      <c r="G47" s="11"/>
      <c r="I47" s="11"/>
      <c r="K47" s="10"/>
    </row>
    <row r="48" spans="7:11" ht="12.75">
      <c r="G48" s="11"/>
      <c r="I48" s="11"/>
      <c r="K48" s="10"/>
    </row>
    <row r="49" spans="7:11" ht="12.75">
      <c r="G49" s="11"/>
      <c r="I49" s="11"/>
      <c r="K49" s="10"/>
    </row>
    <row r="50" spans="7:11" ht="12.75">
      <c r="G50" s="11"/>
      <c r="I50" s="11"/>
      <c r="K50" s="10"/>
    </row>
    <row r="51" spans="7:11" ht="12.75">
      <c r="G51" s="11"/>
      <c r="I51" s="11"/>
      <c r="K51" s="10"/>
    </row>
    <row r="52" spans="7:11" ht="12.75">
      <c r="G52" s="11"/>
      <c r="I52" s="11"/>
      <c r="K52" s="10"/>
    </row>
    <row r="53" spans="7:11" ht="12.75">
      <c r="G53" s="11"/>
      <c r="I53" s="11"/>
      <c r="K53" s="10"/>
    </row>
    <row r="54" spans="7:11" ht="12.75">
      <c r="G54" s="11"/>
      <c r="I54" s="11"/>
      <c r="K54" s="10"/>
    </row>
    <row r="55" spans="7:11" ht="12.75">
      <c r="G55" s="11"/>
      <c r="I55" s="11"/>
      <c r="K55" s="10"/>
    </row>
    <row r="56" spans="7:11" ht="12.75">
      <c r="G56" s="11"/>
      <c r="I56" s="11"/>
      <c r="K56" s="10"/>
    </row>
    <row r="57" spans="7:11" ht="12.75">
      <c r="G57" s="11"/>
      <c r="I57" s="11"/>
      <c r="K57" s="10"/>
    </row>
    <row r="58" spans="7:11" ht="12.75">
      <c r="G58" s="11"/>
      <c r="I58" s="11"/>
      <c r="K58" s="10"/>
    </row>
    <row r="59" spans="7:11" ht="12.75">
      <c r="G59" s="11"/>
      <c r="I59" s="11"/>
      <c r="K59" s="10"/>
    </row>
    <row r="60" spans="7:11" ht="12.75">
      <c r="G60" s="11"/>
      <c r="I60" s="11"/>
      <c r="K60" s="10"/>
    </row>
    <row r="61" spans="7:11" ht="12.75">
      <c r="G61" s="11"/>
      <c r="I61" s="11"/>
      <c r="K61" s="10"/>
    </row>
    <row r="62" spans="7:11" ht="12.75">
      <c r="G62" s="11"/>
      <c r="I62" s="11"/>
      <c r="K62" s="10"/>
    </row>
    <row r="63" spans="7:11" ht="12.75">
      <c r="G63" s="11"/>
      <c r="I63" s="11"/>
      <c r="K63" s="10"/>
    </row>
    <row r="64" spans="7:11" ht="12.75">
      <c r="G64" s="11"/>
      <c r="I64" s="11"/>
      <c r="K64" s="10"/>
    </row>
    <row r="65" spans="7:11" ht="12.75">
      <c r="G65" s="11"/>
      <c r="I65" s="11"/>
      <c r="K65" s="10"/>
    </row>
    <row r="66" spans="7:11" ht="12.75">
      <c r="G66" s="11"/>
      <c r="I66" s="11"/>
      <c r="K66" s="10"/>
    </row>
    <row r="67" spans="7:11" ht="12.75">
      <c r="G67" s="11"/>
      <c r="I67" s="11"/>
      <c r="K67" s="10"/>
    </row>
    <row r="68" spans="7:11" ht="12.75">
      <c r="G68" s="11"/>
      <c r="I68" s="11"/>
      <c r="K68" s="10"/>
    </row>
    <row r="69" spans="7:11" ht="12.75">
      <c r="G69" s="11"/>
      <c r="I69" s="11"/>
      <c r="K69" s="10"/>
    </row>
    <row r="70" spans="7:11" ht="12.75">
      <c r="G70" s="11"/>
      <c r="I70" s="11"/>
      <c r="K70" s="10"/>
    </row>
    <row r="71" spans="7:11" ht="12.75">
      <c r="G71" s="11"/>
      <c r="I71" s="11"/>
      <c r="K71" s="10"/>
    </row>
    <row r="72" spans="7:11" ht="12.75">
      <c r="G72" s="11"/>
      <c r="I72" s="11"/>
      <c r="K72" s="10"/>
    </row>
    <row r="73" spans="7:11" ht="12.75">
      <c r="G73" s="11"/>
      <c r="I73" s="11"/>
      <c r="K73" s="10"/>
    </row>
    <row r="74" spans="7:11" ht="12.75">
      <c r="G74" s="11"/>
      <c r="I74" s="11"/>
      <c r="K74" s="10"/>
    </row>
    <row r="75" spans="7:11" ht="12.75">
      <c r="G75" s="11"/>
      <c r="I75" s="11"/>
      <c r="K75" s="10"/>
    </row>
    <row r="76" spans="7:11" ht="12.75">
      <c r="G76" s="11"/>
      <c r="I76" s="11"/>
      <c r="K76" s="10"/>
    </row>
    <row r="77" spans="7:11" ht="12.75">
      <c r="G77" s="11"/>
      <c r="I77" s="11"/>
      <c r="K77" s="10"/>
    </row>
    <row r="78" spans="7:11" ht="12.75">
      <c r="G78" s="11"/>
      <c r="I78" s="11"/>
      <c r="K78" s="10"/>
    </row>
    <row r="79" spans="7:11" ht="12.75">
      <c r="G79" s="11"/>
      <c r="I79" s="11"/>
      <c r="K79" s="10"/>
    </row>
    <row r="80" spans="7:11" ht="12.75">
      <c r="G80" s="11"/>
      <c r="I80" s="11"/>
      <c r="K80" s="10"/>
    </row>
    <row r="81" spans="7:11" ht="12.75">
      <c r="G81" s="11"/>
      <c r="I81" s="11"/>
      <c r="K81" s="10"/>
    </row>
    <row r="82" spans="7:11" ht="12.75">
      <c r="G82" s="11"/>
      <c r="I82" s="11"/>
      <c r="K82" s="10"/>
    </row>
    <row r="83" spans="7:11" ht="12.75">
      <c r="G83" s="11"/>
      <c r="I83" s="11"/>
      <c r="K83" s="10"/>
    </row>
    <row r="84" spans="7:11" ht="12.75">
      <c r="G84" s="11"/>
      <c r="I84" s="11"/>
      <c r="K84" s="10"/>
    </row>
    <row r="85" spans="7:11" ht="12.75">
      <c r="G85" s="11"/>
      <c r="I85" s="11"/>
      <c r="K85" s="10"/>
    </row>
    <row r="86" spans="7:11" ht="12.75">
      <c r="G86" s="11"/>
      <c r="I86" s="11"/>
      <c r="K86" s="10"/>
    </row>
    <row r="87" spans="7:11" ht="12.75">
      <c r="G87" s="11"/>
      <c r="I87" s="11"/>
      <c r="K87" s="10"/>
    </row>
    <row r="88" spans="7:11" ht="12.75">
      <c r="G88" s="11"/>
      <c r="I88" s="11"/>
      <c r="K88" s="10"/>
    </row>
    <row r="89" spans="7:11" ht="12.75">
      <c r="G89" s="11"/>
      <c r="I89" s="11"/>
      <c r="K89" s="10"/>
    </row>
    <row r="90" spans="7:11" ht="12.75">
      <c r="G90" s="11"/>
      <c r="I90" s="11"/>
      <c r="K90" s="10"/>
    </row>
    <row r="91" spans="7:11" ht="12.75">
      <c r="G91" s="11"/>
      <c r="I91" s="11"/>
      <c r="K91" s="10"/>
    </row>
    <row r="92" spans="7:11" ht="12.75">
      <c r="G92" s="11"/>
      <c r="I92" s="11"/>
      <c r="K92" s="10"/>
    </row>
    <row r="93" spans="7:11" ht="12.75">
      <c r="G93" s="11"/>
      <c r="I93" s="11"/>
      <c r="K93" s="10"/>
    </row>
    <row r="94" spans="7:11" ht="12.75">
      <c r="G94" s="11"/>
      <c r="I94" s="11"/>
      <c r="K94" s="10"/>
    </row>
    <row r="95" spans="7:11" ht="12.75">
      <c r="G95" s="11"/>
      <c r="I95" s="11"/>
      <c r="K95" s="10"/>
    </row>
    <row r="96" spans="7:11" ht="12.75">
      <c r="G96" s="11"/>
      <c r="I96" s="11"/>
      <c r="K96" s="10"/>
    </row>
    <row r="97" spans="7:11" ht="12.75">
      <c r="G97" s="11"/>
      <c r="I97" s="11"/>
      <c r="K97" s="10"/>
    </row>
    <row r="98" spans="7:11" ht="12.75">
      <c r="G98" s="11"/>
      <c r="I98" s="11"/>
      <c r="K98" s="10"/>
    </row>
    <row r="99" spans="7:11" ht="12.75">
      <c r="G99" s="11"/>
      <c r="I99" s="11"/>
      <c r="K99" s="10"/>
    </row>
    <row r="100" spans="7:11" ht="12.75">
      <c r="G100" s="11"/>
      <c r="I100" s="11"/>
      <c r="K100" s="10"/>
    </row>
    <row r="101" spans="7:11" ht="12.75">
      <c r="G101" s="11"/>
      <c r="I101" s="11"/>
      <c r="K101" s="10"/>
    </row>
    <row r="102" spans="7:11" ht="12.75">
      <c r="G102" s="11"/>
      <c r="I102" s="11"/>
      <c r="K102" s="10"/>
    </row>
    <row r="103" spans="7:11" ht="12.75">
      <c r="G103" s="11"/>
      <c r="I103" s="11"/>
      <c r="K103" s="10"/>
    </row>
    <row r="104" spans="7:11" ht="12.75">
      <c r="G104" s="11"/>
      <c r="I104" s="11"/>
      <c r="K104" s="10"/>
    </row>
    <row r="105" spans="7:11" ht="12.75">
      <c r="G105" s="11"/>
      <c r="I105" s="11"/>
      <c r="K105" s="10"/>
    </row>
    <row r="106" spans="7:11" ht="12.75">
      <c r="G106" s="11"/>
      <c r="I106" s="11"/>
      <c r="K106" s="10"/>
    </row>
    <row r="107" spans="7:11" ht="12.75">
      <c r="G107" s="11"/>
      <c r="I107" s="11"/>
      <c r="K107" s="10"/>
    </row>
    <row r="108" spans="7:11" ht="12.75">
      <c r="G108" s="11"/>
      <c r="I108" s="11"/>
      <c r="K108" s="10"/>
    </row>
    <row r="109" spans="7:11" ht="12.75">
      <c r="G109" s="11"/>
      <c r="I109" s="11"/>
      <c r="K109" s="10"/>
    </row>
    <row r="110" spans="7:11" ht="12.75">
      <c r="G110" s="11"/>
      <c r="I110" s="11"/>
      <c r="K110" s="10"/>
    </row>
    <row r="111" spans="7:11" ht="12.75">
      <c r="G111" s="11"/>
      <c r="I111" s="11"/>
      <c r="K111" s="10"/>
    </row>
    <row r="112" spans="7:11" ht="12.75">
      <c r="G112" s="11"/>
      <c r="I112" s="11"/>
      <c r="K112" s="10"/>
    </row>
    <row r="113" spans="7:11" ht="12.75">
      <c r="G113" s="11"/>
      <c r="I113" s="11"/>
      <c r="K113" s="10"/>
    </row>
    <row r="114" spans="7:11" ht="12.75">
      <c r="G114" s="11"/>
      <c r="I114" s="11"/>
      <c r="K114" s="10"/>
    </row>
    <row r="115" spans="7:11" ht="12.75">
      <c r="G115" s="11"/>
      <c r="I115" s="11"/>
      <c r="K115" s="10"/>
    </row>
    <row r="116" spans="7:11" ht="12.75">
      <c r="G116" s="11"/>
      <c r="I116" s="11"/>
      <c r="K116" s="10"/>
    </row>
    <row r="117" spans="7:11" ht="12.75">
      <c r="G117" s="11"/>
      <c r="I117" s="11"/>
      <c r="K117" s="10"/>
    </row>
    <row r="118" spans="7:11" ht="12.75">
      <c r="G118" s="11"/>
      <c r="I118" s="11"/>
      <c r="K118" s="10"/>
    </row>
    <row r="119" spans="7:11" ht="12.75">
      <c r="G119" s="11"/>
      <c r="I119" s="11"/>
      <c r="K119" s="10"/>
    </row>
    <row r="120" spans="7:11" ht="12.75">
      <c r="G120" s="11"/>
      <c r="I120" s="11"/>
      <c r="K120" s="10"/>
    </row>
    <row r="121" spans="7:11" ht="12.75">
      <c r="G121" s="11"/>
      <c r="I121" s="11"/>
      <c r="K121" s="10"/>
    </row>
    <row r="122" spans="7:11" ht="12.75">
      <c r="G122" s="11"/>
      <c r="I122" s="11"/>
      <c r="K122" s="10"/>
    </row>
    <row r="123" spans="7:11" ht="12.75">
      <c r="G123" s="11"/>
      <c r="I123" s="11"/>
      <c r="K123" s="10"/>
    </row>
    <row r="124" spans="7:11" ht="12.75">
      <c r="G124" s="11"/>
      <c r="I124" s="11"/>
      <c r="K124" s="10"/>
    </row>
    <row r="125" spans="7:11" ht="12.75">
      <c r="G125" s="11"/>
      <c r="I125" s="11"/>
      <c r="K125" s="10"/>
    </row>
    <row r="126" spans="7:11" ht="12.75">
      <c r="G126" s="11"/>
      <c r="I126" s="11"/>
      <c r="K126" s="10"/>
    </row>
    <row r="127" spans="7:11" ht="12.75">
      <c r="G127" s="11"/>
      <c r="I127" s="11"/>
      <c r="K127" s="10"/>
    </row>
    <row r="128" spans="7:11" ht="12.75">
      <c r="G128" s="11"/>
      <c r="I128" s="11"/>
      <c r="K128" s="10"/>
    </row>
    <row r="129" spans="7:11" ht="12.75">
      <c r="G129" s="11"/>
      <c r="I129" s="11"/>
      <c r="K129" s="10"/>
    </row>
    <row r="130" spans="7:11" ht="12.75">
      <c r="G130" s="11"/>
      <c r="I130" s="11"/>
      <c r="K130" s="10"/>
    </row>
    <row r="131" spans="7:11" ht="12.75">
      <c r="G131" s="11"/>
      <c r="I131" s="11"/>
      <c r="K131" s="10"/>
    </row>
    <row r="132" spans="7:11" ht="12.75">
      <c r="G132" s="11"/>
      <c r="I132" s="11"/>
      <c r="K132" s="10"/>
    </row>
    <row r="133" spans="7:11" ht="12.75">
      <c r="G133" s="11"/>
      <c r="I133" s="11"/>
      <c r="K133" s="10"/>
    </row>
    <row r="134" spans="7:11" ht="12.75">
      <c r="G134" s="11"/>
      <c r="I134" s="11"/>
      <c r="K134" s="10"/>
    </row>
    <row r="135" spans="7:11" ht="12.75">
      <c r="G135" s="11"/>
      <c r="I135" s="11"/>
      <c r="K135" s="10"/>
    </row>
    <row r="136" spans="7:11" ht="12.75">
      <c r="G136" s="11"/>
      <c r="I136" s="11"/>
      <c r="K136" s="10"/>
    </row>
    <row r="137" spans="7:11" ht="12.75">
      <c r="G137" s="11"/>
      <c r="I137" s="11"/>
      <c r="K137" s="10"/>
    </row>
    <row r="138" spans="7:11" ht="12.75">
      <c r="G138" s="11"/>
      <c r="I138" s="11"/>
      <c r="K138" s="10"/>
    </row>
    <row r="139" spans="7:11" ht="12.75">
      <c r="G139" s="11"/>
      <c r="I139" s="11"/>
      <c r="K139" s="10"/>
    </row>
    <row r="140" spans="7:11" ht="12.75">
      <c r="G140" s="11"/>
      <c r="I140" s="11"/>
      <c r="K140" s="10"/>
    </row>
    <row r="141" spans="7:11" ht="12.75">
      <c r="G141" s="11"/>
      <c r="I141" s="11"/>
      <c r="K141" s="10"/>
    </row>
    <row r="142" spans="7:11" ht="12.75">
      <c r="G142" s="11"/>
      <c r="I142" s="11"/>
      <c r="K142" s="10"/>
    </row>
    <row r="143" spans="7:11" ht="12.75">
      <c r="G143" s="11"/>
      <c r="I143" s="11"/>
      <c r="K143" s="10"/>
    </row>
    <row r="144" spans="7:11" ht="12.75">
      <c r="G144" s="11"/>
      <c r="I144" s="11"/>
      <c r="K144" s="10"/>
    </row>
    <row r="145" spans="7:11" ht="12.75">
      <c r="G145" s="11"/>
      <c r="I145" s="11"/>
      <c r="K145" s="10"/>
    </row>
    <row r="146" spans="7:11" ht="12.75">
      <c r="G146" s="11"/>
      <c r="I146" s="11"/>
      <c r="K146" s="10"/>
    </row>
    <row r="147" spans="7:11" ht="12.75">
      <c r="G147" s="11"/>
      <c r="I147" s="11"/>
      <c r="K147" s="10"/>
    </row>
    <row r="148" spans="7:11" ht="12.75">
      <c r="G148" s="11"/>
      <c r="I148" s="11"/>
      <c r="K148" s="10"/>
    </row>
    <row r="149" spans="7:11" ht="12.75">
      <c r="G149" s="11"/>
      <c r="I149" s="11"/>
      <c r="K149" s="10"/>
    </row>
    <row r="150" spans="7:11" ht="12.75">
      <c r="G150" s="11"/>
      <c r="I150" s="11"/>
      <c r="K150" s="10"/>
    </row>
    <row r="151" spans="7:11" ht="12.75">
      <c r="G151" s="11"/>
      <c r="I151" s="11"/>
      <c r="K151" s="10"/>
    </row>
    <row r="152" spans="7:11" ht="12.75">
      <c r="G152" s="11"/>
      <c r="I152" s="11"/>
      <c r="K152" s="10"/>
    </row>
    <row r="153" spans="7:11" ht="12.75">
      <c r="G153" s="11"/>
      <c r="I153" s="11"/>
      <c r="K153" s="10"/>
    </row>
    <row r="154" spans="7:11" ht="12.75">
      <c r="G154" s="11"/>
      <c r="I154" s="11"/>
      <c r="K154" s="10"/>
    </row>
    <row r="155" spans="7:11" ht="12.75">
      <c r="G155" s="11"/>
      <c r="I155" s="11"/>
      <c r="K155" s="10"/>
    </row>
    <row r="156" spans="7:11" ht="12.75">
      <c r="G156" s="11"/>
      <c r="I156" s="11"/>
      <c r="K156" s="10"/>
    </row>
    <row r="157" spans="7:11" ht="12.75">
      <c r="G157" s="11"/>
      <c r="I157" s="11"/>
      <c r="K157" s="10"/>
    </row>
    <row r="158" spans="7:11" ht="12.75">
      <c r="G158" s="11"/>
      <c r="I158" s="11"/>
      <c r="K158" s="10"/>
    </row>
    <row r="159" spans="7:11" ht="12.75">
      <c r="G159" s="11"/>
      <c r="I159" s="11"/>
      <c r="K159" s="10"/>
    </row>
    <row r="160" spans="7:11" ht="12.75">
      <c r="G160" s="11"/>
      <c r="I160" s="11"/>
      <c r="K160" s="10"/>
    </row>
    <row r="161" spans="7:11" ht="12.75">
      <c r="G161" s="11"/>
      <c r="I161" s="11"/>
      <c r="K161" s="10"/>
    </row>
    <row r="162" spans="7:11" ht="12.75">
      <c r="G162" s="11"/>
      <c r="I162" s="11"/>
      <c r="K162" s="10"/>
    </row>
    <row r="163" spans="7:11" ht="12.75">
      <c r="G163" s="11"/>
      <c r="I163" s="11"/>
      <c r="K163" s="10"/>
    </row>
    <row r="164" spans="7:11" ht="12.75">
      <c r="G164" s="11"/>
      <c r="I164" s="11"/>
      <c r="K164" s="10"/>
    </row>
    <row r="165" spans="7:11" ht="12.75">
      <c r="G165" s="11"/>
      <c r="I165" s="11"/>
      <c r="K165" s="10"/>
    </row>
    <row r="166" spans="7:11" ht="12.75">
      <c r="G166" s="11"/>
      <c r="I166" s="11"/>
      <c r="K166" s="10"/>
    </row>
    <row r="167" spans="7:11" ht="12.75">
      <c r="G167" s="11"/>
      <c r="I167" s="11"/>
      <c r="K167" s="10"/>
    </row>
    <row r="168" spans="7:11" ht="12.75">
      <c r="G168" s="11"/>
      <c r="I168" s="11"/>
      <c r="K168" s="10"/>
    </row>
    <row r="169" spans="7:11" ht="12.75">
      <c r="G169" s="11"/>
      <c r="I169" s="11"/>
      <c r="K169" s="10"/>
    </row>
    <row r="170" spans="7:11" ht="12.75">
      <c r="G170" s="11"/>
      <c r="I170" s="11"/>
      <c r="K170" s="10"/>
    </row>
    <row r="171" spans="7:11" ht="12.75">
      <c r="G171" s="11"/>
      <c r="I171" s="11"/>
      <c r="K171" s="10"/>
    </row>
    <row r="172" spans="7:11" ht="12.75">
      <c r="G172" s="11"/>
      <c r="I172" s="11"/>
      <c r="K172" s="10"/>
    </row>
    <row r="173" spans="7:11" ht="12.75">
      <c r="G173" s="11"/>
      <c r="I173" s="11"/>
      <c r="K173" s="10"/>
    </row>
    <row r="174" spans="7:11" ht="12.75">
      <c r="G174" s="11"/>
      <c r="I174" s="11"/>
      <c r="K174" s="10"/>
    </row>
    <row r="175" spans="7:11" ht="12.75">
      <c r="G175" s="11"/>
      <c r="I175" s="11"/>
      <c r="K175" s="10"/>
    </row>
    <row r="176" spans="7:11" ht="12.75">
      <c r="G176" s="11"/>
      <c r="I176" s="11"/>
      <c r="K176" s="10"/>
    </row>
    <row r="177" spans="7:11" ht="12.75">
      <c r="G177" s="11"/>
      <c r="I177" s="11"/>
      <c r="K177" s="10"/>
    </row>
    <row r="178" spans="7:11" ht="12.75">
      <c r="G178" s="11"/>
      <c r="I178" s="11"/>
      <c r="K178" s="10"/>
    </row>
  </sheetData>
  <sheetProtection/>
  <mergeCells count="7">
    <mergeCell ref="P3:P6"/>
    <mergeCell ref="A3:E6"/>
    <mergeCell ref="F3:G3"/>
    <mergeCell ref="H3:I3"/>
    <mergeCell ref="J3:K3"/>
    <mergeCell ref="L3:M3"/>
    <mergeCell ref="N3:O3"/>
  </mergeCells>
  <conditionalFormatting sqref="B12">
    <cfRule type="expression" priority="1" dxfId="0" stopIfTrue="1">
      <formula>COUNTIF($A$1:$A$65536,B12)&gt;1</formula>
    </cfRule>
  </conditionalFormatting>
  <dataValidations count="1">
    <dataValidation allowBlank="1" showInputMessage="1" showErrorMessage="1" imeMode="off" sqref="A3:P36"/>
  </dataValidations>
  <printOptions/>
  <pageMargins left="0.75" right="0.75" top="1" bottom="1" header="0.3" footer="0.3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Yoshiaki Matsunaga</dc:creator>
  <cp:keywords/>
  <dc:description/>
  <cp:lastModifiedBy>yoshiaki matsunaga</cp:lastModifiedBy>
  <cp:lastPrinted>2018-05-06T10:17:27Z</cp:lastPrinted>
  <dcterms:created xsi:type="dcterms:W3CDTF">2012-04-09T13:22:16Z</dcterms:created>
  <dcterms:modified xsi:type="dcterms:W3CDTF">2019-01-04T11:51:18Z</dcterms:modified>
  <cp:category/>
  <cp:version/>
  <cp:contentType/>
  <cp:contentStatus/>
</cp:coreProperties>
</file>